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tabRatio="781" activeTab="5"/>
  </bookViews>
  <sheets>
    <sheet name="01收支总表" sheetId="1" r:id="rId1"/>
    <sheet name="02收入总表" sheetId="2" r:id="rId2"/>
    <sheet name="03支出总表" sheetId="3" r:id="rId3"/>
    <sheet name="04财政拨款收支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>
    <definedName name="_xlnm.Print_Titles" localSheetId="5">'06一般公共预算基本支出表'!$1:$6</definedName>
  </definedNames>
  <calcPr fullCalcOnLoad="1"/>
</workbook>
</file>

<file path=xl/sharedStrings.xml><?xml version="1.0" encoding="utf-8"?>
<sst xmlns="http://schemas.openxmlformats.org/spreadsheetml/2006/main" count="243" uniqueCount="171">
  <si>
    <t>附件2</t>
  </si>
  <si>
    <t>表01</t>
  </si>
  <si>
    <t>部门收支预算总表</t>
  </si>
  <si>
    <t>部门名称：宁海县青少年活动中心</t>
  </si>
  <si>
    <t>单位：万元</t>
  </si>
  <si>
    <t>收                    入</t>
  </si>
  <si>
    <t>支                    出</t>
  </si>
  <si>
    <t>项目</t>
  </si>
  <si>
    <t>预算数</t>
  </si>
  <si>
    <t>一、财政拨款</t>
  </si>
  <si>
    <t>一、205教育支出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</si>
  <si>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</si>
  <si>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</si>
  <si>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</si>
  <si>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</si>
  <si>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</si>
  <si>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</si>
  <si>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</si>
  <si>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</si>
  <si>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</si>
  <si>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</si>
  <si>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</si>
  <si>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</si>
  <si>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 xml:space="preserve">    一般公共预算拨款</t>
  </si>
  <si>
    <t xml:space="preserve">    20599其他教育支出</t>
  </si>
  <si>
    <t xml:space="preserve">    政府性基金预算拨款</t>
  </si>
  <si>
    <t xml:space="preserve">      2059999其他教育支出</t>
  </si>
  <si>
    <t>二、专户资金</t>
  </si>
  <si>
    <t>二、208社会保障和就业支出</t>
  </si>
  <si>
    <t>三、事业收入（不含专户资金）</t>
  </si>
  <si>
    <t xml:space="preserve">    20805行政事业单位养老支出</t>
  </si>
  <si>
    <t>四、事业单位经营收入</t>
  </si>
  <si>
    <t xml:space="preserve">      2080505机关事业单位基本养老保险缴费支出</t>
  </si>
  <si>
    <t>五、上级补助收入</t>
  </si>
  <si>
    <t xml:space="preserve">      2080506机关事业单位职业年金缴费支出</t>
  </si>
  <si>
    <t>六、附属单位上缴收入</t>
  </si>
  <si>
    <t>三、210卫生健康支出</t>
  </si>
  <si>
    <t>七、其他收入</t>
  </si>
  <si>
    <t xml:space="preserve">    21011行政事业单位医疗</t>
  </si>
  <si>
    <t/>
  </si>
  <si>
    <t xml:space="preserve">      2101102事业单位医疗</t>
  </si>
  <si>
    <t xml:space="preserve">      2101103公务员医疗补助</t>
  </si>
  <si>
    <t>四、221住房保障支出</t>
  </si>
  <si>
    <t xml:space="preserve">    22102住房改革支出</t>
  </si>
  <si>
    <t xml:space="preserve">      2210201住房公积金</t>
  </si>
  <si>
    <t>本年收入合计</t>
  </si>
  <si>
    <t>本年支出合计</t>
  </si>
  <si>
    <t>八、用累计盈余弥补收支差额</t>
  </si>
  <si>
    <t>九、上年结转</t>
  </si>
  <si>
    <t>其中：财政拨款结转</t>
  </si>
  <si>
    <t xml:space="preserve">     专户资金结转</t>
  </si>
  <si>
    <t xml:space="preserve">     其他资金结转</t>
  </si>
  <si>
    <t>收  入  总  计</t>
  </si>
  <si>
    <t>支  出  总  计</t>
  </si>
  <si>
    <t>表02</t>
  </si>
  <si>
    <t>部门收入预算总表</t>
  </si>
  <si>
    <t>单位名称</t>
  </si>
  <si>
    <t>专户资金</t>
  </si>
  <si>
    <t>事业收入（不含专户资金）</t>
  </si>
  <si>
    <t>其他收入</t>
  </si>
  <si>
    <t>上级补助收入</t>
  </si>
  <si>
    <t>附属单位上缴收入</t>
  </si>
  <si>
    <t>用累计盈余弥补收支差额</t>
  </si>
  <si>
    <t>一般公共预算拨款</t>
  </si>
  <si>
    <t>政府性基金预算拨款</t>
  </si>
  <si>
    <t>宁海县青少年活动中心</t>
  </si>
  <si>
    <t xml:space="preserve">  宁海县青少年活动中心本级</t>
  </si>
  <si>
    <t>表03</t>
  </si>
  <si>
    <t>部门支出预算总表</t>
  </si>
  <si>
    <t>基本支出</t>
  </si>
  <si>
    <t>项目支出</t>
  </si>
  <si>
    <t>事业单位经营支出</t>
  </si>
  <si>
    <t>对附属单位补助支出</t>
  </si>
  <si>
    <t>上缴上级支出</t>
  </si>
  <si>
    <t>人员支出</t>
  </si>
  <si>
    <t>日常公用支出</t>
  </si>
  <si>
    <t>宁海县青少年活动中心本级</t>
  </si>
  <si>
    <t>表04</t>
  </si>
  <si>
    <t>财政拨款收支预算表</t>
  </si>
  <si>
    <t>一、本年收入</t>
  </si>
  <si>
    <t>一、本年支出</t>
  </si>
  <si>
    <t xml:space="preserve"> 1.205教育支出</t>
  </si>
  <si>
    <t xml:space="preserve"> 2.208社会保障和就业支出</t>
  </si>
  <si>
    <t xml:space="preserve"> 3.210卫生健康支出</t>
  </si>
  <si>
    <t xml:space="preserve"> 4.221住房保障支出</t>
  </si>
  <si>
    <t>二、上年结转</t>
  </si>
  <si>
    <t>二、结转下年</t>
  </si>
  <si>
    <t xml:space="preserve">    政府性基金预算结转</t>
  </si>
  <si>
    <t xml:space="preserve">     </t>
  </si>
  <si>
    <t>表05</t>
  </si>
  <si>
    <t>一般公共预算支出表</t>
  </si>
  <si>
    <t>功能科目</t>
  </si>
  <si>
    <r>
      <t>2019</t>
    </r>
    <r>
      <rPr>
        <sz val="10"/>
        <rFont val="宋体"/>
        <family val="0"/>
      </rPr>
      <t>年执行数</t>
    </r>
  </si>
  <si>
    <t>2020年预算数</t>
  </si>
  <si>
    <t>2020年预算数比2019年执行数</t>
  </si>
  <si>
    <t>科目编码</t>
  </si>
  <si>
    <t>科目名称</t>
  </si>
  <si>
    <t>增减额</t>
  </si>
  <si>
    <t>增减比例</t>
  </si>
  <si>
    <t>一、教育支出</t>
  </si>
  <si>
    <t>20599</t>
  </si>
  <si>
    <t xml:space="preserve">     其他教育支出</t>
  </si>
  <si>
    <t>2059999</t>
  </si>
  <si>
    <t xml:space="preserve">      其他教育支出</t>
  </si>
  <si>
    <t>二、社会保障和就业支出</t>
  </si>
  <si>
    <t xml:space="preserve">     行政事业单位养老支出</t>
  </si>
  <si>
    <t xml:space="preserve">      机关事业单位基本养老保险缴费支出</t>
  </si>
  <si>
    <t xml:space="preserve">      机关事业单位职业年金缴费支出</t>
  </si>
  <si>
    <t xml:space="preserve">三、卫生健康支出  </t>
  </si>
  <si>
    <t xml:space="preserve">     行政事业单位医疗</t>
  </si>
  <si>
    <t xml:space="preserve">      事业单位医疗</t>
  </si>
  <si>
    <t xml:space="preserve">      公务员医疗补助</t>
  </si>
  <si>
    <t>四、住房保障支出</t>
  </si>
  <si>
    <t xml:space="preserve">     住房改革支出</t>
  </si>
  <si>
    <t xml:space="preserve">      住房公积金</t>
  </si>
  <si>
    <t xml:space="preserve">      购房补贴</t>
  </si>
  <si>
    <t>表06</t>
  </si>
  <si>
    <t>一般公共预算基本支出表</t>
  </si>
  <si>
    <t>部门预算支出经济分类科目</t>
  </si>
  <si>
    <t>2020年基本支出</t>
  </si>
  <si>
    <t>人员经费</t>
  </si>
  <si>
    <t>公用经费</t>
  </si>
  <si>
    <t xml:space="preserve">  工资福利支出</t>
  </si>
  <si>
    <t>基本工资</t>
  </si>
  <si>
    <t>津贴补贴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</si>
  <si>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</si>
  <si>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</si>
  <si>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</si>
  <si>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</si>
  <si>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</si>
  <si>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</si>
  <si>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</si>
  <si>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 xml:space="preserve">  商品和服务支出</t>
  </si>
  <si>
    <t>办公费</t>
  </si>
  <si>
    <t>水费</t>
  </si>
  <si>
    <t>电费</t>
  </si>
  <si>
    <t>邮电费</t>
  </si>
  <si>
    <t>物业管理费</t>
  </si>
  <si>
    <t>差旅费</t>
  </si>
  <si>
    <t>维修（护）费</t>
  </si>
  <si>
    <t>培训费</t>
  </si>
  <si>
    <t>工会经费</t>
  </si>
  <si>
    <t>福利费</t>
  </si>
  <si>
    <t>其他交通费用</t>
  </si>
  <si>
    <t>其他商品和服务支出</t>
  </si>
  <si>
    <t xml:space="preserve">  对个人和家庭的补助</t>
  </si>
  <si>
    <t>生活补助</t>
  </si>
  <si>
    <t>表07</t>
  </si>
  <si>
    <t>政府性基金预算支出表</t>
  </si>
  <si>
    <t>本年政府性基金预算支出</t>
  </si>
  <si>
    <t>一、类级科目</t>
  </si>
  <si>
    <t xml:space="preserve">     款级科目</t>
  </si>
  <si>
    <t xml:space="preserve">      项级科目</t>
  </si>
  <si>
    <t>二、类级科目</t>
  </si>
  <si>
    <t xml:space="preserve">       项级科目</t>
  </si>
  <si>
    <t xml:space="preserve">三、……  </t>
  </si>
  <si>
    <t>宁海县青少年活动中心没有政府性基金预算拨款安排的支出，故本表无数据。</t>
  </si>
  <si>
    <t>表08</t>
  </si>
  <si>
    <t>一般公共预算“三公”经费支出表</t>
  </si>
  <si>
    <t>部门名称</t>
  </si>
  <si>
    <t>项  目</t>
  </si>
  <si>
    <r>
      <t>2020</t>
    </r>
    <r>
      <rPr>
        <sz val="10"/>
        <rFont val="宋体"/>
        <family val="0"/>
      </rPr>
      <t>年预算数</t>
    </r>
  </si>
  <si>
    <t>合  计</t>
  </si>
  <si>
    <t>1.因公出国（境）费用</t>
  </si>
  <si>
    <t xml:space="preserve">  其中：一般因公出国（境）费用</t>
  </si>
  <si>
    <t xml:space="preserve">        学术交流因公出国（境）费用</t>
  </si>
  <si>
    <t>2.公务接待费</t>
  </si>
  <si>
    <t>3.公务用车购置及运行费</t>
  </si>
  <si>
    <t xml:space="preserve">  其中：公务用车购置</t>
  </si>
  <si>
    <t xml:space="preserve">       公务用车运行维护费</t>
  </si>
  <si>
    <t>宁海县青少年活动中心没有一般公共预算拨款安排的“三公”经费支出，故本表无数据。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</si>
</sst>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#0.00"/>
    <numFmt numFmtId="179" formatCode="#,##0.0000"/>
    <numFmt numFmtId="180" formatCode=";;"/>
  </numFmts>
  <fonts count="32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0"/>
      <name val="方正书宋_GBK"/>
      <family val="0"/>
    </font>
    <font>
      <sz val="9"/>
      <name val="创艺简标宋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b/>
      <sz val="10"/>
      <name val="宋体"/>
      <family val="0"/>
    </font>
    <font>
      <sz val="9"/>
      <name val="方正书宋_GBK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9" fillId="0" borderId="4" applyNumberFormat="0" applyFill="0" applyAlignment="0" applyProtection="0"/>
    <xf numFmtId="0" fontId="18" fillId="6" borderId="0" applyNumberFormat="0" applyBorder="0" applyAlignment="0" applyProtection="0"/>
    <xf numFmtId="0" fontId="19" fillId="0" borderId="5" applyNumberFormat="0" applyFill="0" applyAlignment="0" applyProtection="0"/>
    <xf numFmtId="0" fontId="18" fillId="6" borderId="0" applyNumberFormat="0" applyBorder="0" applyAlignment="0" applyProtection="0"/>
    <xf numFmtId="0" fontId="31" fillId="8" borderId="6" applyNumberFormat="0" applyAlignment="0" applyProtection="0"/>
    <xf numFmtId="0" fontId="27" fillId="8" borderId="1" applyNumberFormat="0" applyAlignment="0" applyProtection="0"/>
    <xf numFmtId="0" fontId="24" fillId="9" borderId="7" applyNumberFormat="0" applyAlignment="0" applyProtection="0"/>
    <xf numFmtId="0" fontId="13" fillId="2" borderId="0" applyNumberFormat="0" applyBorder="0" applyAlignment="0" applyProtection="0"/>
    <xf numFmtId="0" fontId="18" fillId="10" borderId="0" applyNumberFormat="0" applyBorder="0" applyAlignment="0" applyProtection="0"/>
    <xf numFmtId="0" fontId="14" fillId="0" borderId="8" applyNumberFormat="0" applyFill="0" applyAlignment="0" applyProtection="0"/>
    <xf numFmtId="0" fontId="26" fillId="0" borderId="9" applyNumberFormat="0" applyFill="0" applyAlignment="0" applyProtection="0"/>
    <xf numFmtId="0" fontId="23" fillId="4" borderId="0" applyNumberFormat="0" applyBorder="0" applyAlignment="0" applyProtection="0"/>
    <xf numFmtId="0" fontId="30" fillId="11" borderId="0" applyNumberFormat="0" applyBorder="0" applyAlignment="0" applyProtection="0"/>
    <xf numFmtId="0" fontId="13" fillId="12" borderId="0" applyNumberFormat="0" applyBorder="0" applyAlignment="0" applyProtection="0"/>
    <xf numFmtId="0" fontId="18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8" fillId="16" borderId="0" applyNumberFormat="0" applyBorder="0" applyAlignment="0" applyProtection="0"/>
    <xf numFmtId="0" fontId="13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13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</cellStyleXfs>
  <cellXfs count="122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right"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vertical="center" wrapText="1"/>
    </xf>
    <xf numFmtId="49" fontId="5" fillId="0" borderId="0" xfId="0" applyNumberFormat="1" applyFont="1" applyFill="1" applyAlignment="1" applyProtection="1">
      <alignment horizontal="left" vertical="center"/>
      <protection/>
    </xf>
    <xf numFmtId="176" fontId="5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7" fontId="2" fillId="0" borderId="10" xfId="19" applyNumberFormat="1" applyFont="1" applyFill="1" applyBorder="1" applyAlignment="1" applyProtection="1">
      <alignment horizontal="right" vertical="center"/>
      <protection/>
    </xf>
    <xf numFmtId="177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vertical="center" wrapText="1"/>
    </xf>
    <xf numFmtId="177" fontId="2" fillId="0" borderId="10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10" fontId="2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 wrapText="1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1" fillId="0" borderId="19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2" fillId="8" borderId="20" xfId="0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left" vertical="center" wrapText="1"/>
    </xf>
    <xf numFmtId="4" fontId="12" fillId="8" borderId="22" xfId="0" applyNumberFormat="1" applyFont="1" applyFill="1" applyBorder="1" applyAlignment="1">
      <alignment horizontal="right" vertical="center" wrapText="1"/>
    </xf>
    <xf numFmtId="178" fontId="12" fillId="8" borderId="22" xfId="0" applyNumberFormat="1" applyFont="1" applyFill="1" applyBorder="1" applyAlignment="1">
      <alignment horizontal="right" vertical="center" wrapText="1"/>
    </xf>
    <xf numFmtId="179" fontId="2" fillId="0" borderId="0" xfId="0" applyNumberFormat="1" applyFont="1" applyFill="1" applyAlignment="1" applyProtection="1">
      <alignment/>
      <protection/>
    </xf>
    <xf numFmtId="178" fontId="12" fillId="8" borderId="22" xfId="0" applyNumberFormat="1" applyFont="1" applyFill="1" applyBorder="1" applyAlignment="1">
      <alignment horizontal="left" vertical="center" wrapText="1"/>
    </xf>
    <xf numFmtId="178" fontId="12" fillId="8" borderId="23" xfId="0" applyNumberFormat="1" applyFont="1" applyFill="1" applyBorder="1" applyAlignment="1">
      <alignment horizontal="right" vertical="center" wrapText="1"/>
    </xf>
    <xf numFmtId="178" fontId="12" fillId="8" borderId="10" xfId="0" applyNumberFormat="1" applyFont="1" applyFill="1" applyBorder="1" applyAlignment="1">
      <alignment horizontal="right" vertical="center" wrapText="1"/>
    </xf>
    <xf numFmtId="4" fontId="12" fillId="8" borderId="20" xfId="0" applyNumberFormat="1" applyFont="1" applyFill="1" applyBorder="1" applyAlignment="1">
      <alignment horizontal="right" vertical="center" wrapText="1"/>
    </xf>
    <xf numFmtId="0" fontId="12" fillId="8" borderId="22" xfId="0" applyFont="1" applyFill="1" applyBorder="1" applyAlignment="1">
      <alignment horizontal="left" vertical="center" wrapText="1"/>
    </xf>
    <xf numFmtId="0" fontId="12" fillId="8" borderId="10" xfId="0" applyFont="1" applyFill="1" applyBorder="1" applyAlignment="1">
      <alignment horizontal="left" vertical="center" wrapText="1"/>
    </xf>
    <xf numFmtId="0" fontId="12" fillId="8" borderId="24" xfId="0" applyFont="1" applyFill="1" applyBorder="1" applyAlignment="1">
      <alignment horizontal="left" vertical="center" wrapText="1"/>
    </xf>
    <xf numFmtId="178" fontId="12" fillId="8" borderId="24" xfId="0" applyNumberFormat="1" applyFont="1" applyFill="1" applyBorder="1" applyAlignment="1">
      <alignment horizontal="righ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vertical="center"/>
    </xf>
    <xf numFmtId="179" fontId="2" fillId="14" borderId="0" xfId="0" applyNumberFormat="1" applyFont="1" applyFill="1" applyAlignment="1" applyProtection="1">
      <alignment/>
      <protection/>
    </xf>
    <xf numFmtId="4" fontId="2" fillId="14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180" fontId="2" fillId="14" borderId="0" xfId="0" applyNumberFormat="1" applyFont="1" applyFill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1"/>
  <sheetViews>
    <sheetView workbookViewId="0" topLeftCell="A4">
      <selection activeCell="D18" sqref="D18"/>
    </sheetView>
  </sheetViews>
  <sheetFormatPr defaultColWidth="6.875" defaultRowHeight="19.5" customHeight="1"/>
  <cols>
    <col min="1" max="1" width="34.875" style="6" customWidth="1"/>
    <col min="2" max="2" width="31.50390625" style="0" customWidth="1"/>
    <col min="3" max="3" width="34.50390625" style="0" customWidth="1"/>
    <col min="4" max="4" width="24.00390625" style="0" customWidth="1"/>
    <col min="5" max="10" width="6.875" style="6" customWidth="1"/>
    <col min="11" max="31" width="6.875" style="6" hidden="1" customWidth="1"/>
    <col min="32" max="253" width="6.875" style="6" customWidth="1"/>
  </cols>
  <sheetData>
    <row r="1" ht="14.25">
      <c r="A1" s="48" t="s">
        <v>0</v>
      </c>
    </row>
    <row r="2" spans="1:4" ht="14.25">
      <c r="A2" s="65"/>
      <c r="D2" s="66" t="s">
        <v>1</v>
      </c>
    </row>
    <row r="3" spans="1:253" s="8" customFormat="1" ht="27">
      <c r="A3" s="67" t="s">
        <v>2</v>
      </c>
      <c r="B3" s="67"/>
      <c r="C3" s="68"/>
      <c r="D3" s="6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12" ht="14.25">
      <c r="A4" s="50" t="s">
        <v>3</v>
      </c>
      <c r="B4" s="6"/>
      <c r="C4" s="6"/>
      <c r="D4" s="69" t="s">
        <v>4</v>
      </c>
      <c r="H4" s="100"/>
      <c r="I4" s="100"/>
      <c r="J4" s="100"/>
      <c r="K4" s="100"/>
      <c r="L4" s="100"/>
    </row>
    <row r="5" spans="1:20" ht="14.25">
      <c r="A5" s="101" t="s">
        <v>5</v>
      </c>
      <c r="B5" s="102"/>
      <c r="C5" s="101" t="s">
        <v>6</v>
      </c>
      <c r="D5" s="102"/>
      <c r="E5" s="100"/>
      <c r="H5" s="100"/>
      <c r="I5" s="100"/>
      <c r="J5" s="100"/>
      <c r="K5" s="100"/>
      <c r="L5" s="100"/>
      <c r="M5" s="100"/>
      <c r="Q5" s="100"/>
      <c r="R5" s="100"/>
      <c r="S5" s="100"/>
      <c r="T5" s="100"/>
    </row>
    <row r="6" spans="1:30" ht="14.25">
      <c r="A6" s="103" t="s">
        <v>7</v>
      </c>
      <c r="B6" s="103" t="s">
        <v>8</v>
      </c>
      <c r="C6" s="103" t="s">
        <v>7</v>
      </c>
      <c r="D6" s="103" t="s">
        <v>8</v>
      </c>
      <c r="E6" s="100"/>
      <c r="F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T6" s="100"/>
      <c r="U6" s="100"/>
      <c r="AD6" s="100"/>
    </row>
    <row r="7" spans="1:24" ht="14.25">
      <c r="A7" s="104" t="s">
        <v>9</v>
      </c>
      <c r="B7" s="105">
        <v>195.24</v>
      </c>
      <c r="C7" s="104" t="s">
        <v>10</v>
      </c>
      <c r="D7" s="106">
        <v>2046.16</v>
      </c>
      <c r="E7" s="100"/>
      <c r="F7" s="100"/>
      <c r="G7" s="107"/>
      <c r="J7" s="100"/>
      <c r="K7" s="118" t="s">
        <v>11</v>
      </c>
      <c r="L7" s="119" t="s">
        <v>12</v>
      </c>
      <c r="M7" s="119" t="s">
        <v>13</v>
      </c>
      <c r="N7" s="119" t="s">
        <v>14</v>
      </c>
      <c r="O7" s="118" t="s">
        <v>15</v>
      </c>
      <c r="P7" s="118" t="s">
        <v>16</v>
      </c>
      <c r="Q7" s="119" t="s">
        <v>17</v>
      </c>
      <c r="R7" s="118" t="s">
        <v>18</v>
      </c>
      <c r="S7" s="119" t="s">
        <v>19</v>
      </c>
      <c r="T7" s="121" t="s">
        <v>20</v>
      </c>
      <c r="U7" s="118" t="s">
        <v>19</v>
      </c>
      <c r="V7" s="118" t="s">
        <v>19</v>
      </c>
      <c r="W7" s="118" t="s">
        <v>21</v>
      </c>
      <c r="X7" s="118" t="s">
        <v>22</v>
      </c>
    </row>
    <row r="8" spans="1:28" ht="14.25">
      <c r="A8" s="104" t="s">
        <v>23</v>
      </c>
      <c r="B8" s="105">
        <v>195.24</v>
      </c>
      <c r="C8" s="104" t="s">
        <v>24</v>
      </c>
      <c r="D8" s="106">
        <v>2046.16</v>
      </c>
      <c r="H8" s="100"/>
      <c r="I8" s="100"/>
      <c r="K8" s="120"/>
      <c r="L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B8" s="100"/>
    </row>
    <row r="9" spans="1:29" ht="14.25">
      <c r="A9" s="104" t="s">
        <v>25</v>
      </c>
      <c r="B9" s="105">
        <v>0</v>
      </c>
      <c r="C9" s="104" t="s">
        <v>26</v>
      </c>
      <c r="D9" s="106">
        <v>2046.16</v>
      </c>
      <c r="J9" s="100"/>
      <c r="K9" s="100"/>
      <c r="L9" s="100"/>
      <c r="O9" s="100"/>
      <c r="R9" s="100"/>
      <c r="S9" s="100"/>
      <c r="T9" s="100"/>
      <c r="U9" s="100"/>
      <c r="X9" s="100"/>
      <c r="Y9" s="100"/>
      <c r="AC9" s="100"/>
    </row>
    <row r="10" spans="1:28" ht="14.25">
      <c r="A10" s="104" t="s">
        <v>27</v>
      </c>
      <c r="B10" s="105">
        <v>0</v>
      </c>
      <c r="C10" s="104" t="s">
        <v>28</v>
      </c>
      <c r="D10" s="106">
        <v>19.6</v>
      </c>
      <c r="E10" s="100"/>
      <c r="O10" s="100"/>
      <c r="P10" s="100"/>
      <c r="Q10" s="100"/>
      <c r="R10" s="100"/>
      <c r="S10" s="100"/>
      <c r="T10" s="100"/>
      <c r="AB10" s="100"/>
    </row>
    <row r="11" spans="1:31" ht="14.25">
      <c r="A11" s="104" t="s">
        <v>29</v>
      </c>
      <c r="B11" s="105">
        <v>0</v>
      </c>
      <c r="C11" s="108" t="s">
        <v>30</v>
      </c>
      <c r="D11" s="106">
        <v>19.6</v>
      </c>
      <c r="E11" s="100"/>
      <c r="N11" s="100"/>
      <c r="O11" s="100"/>
      <c r="P11" s="100"/>
      <c r="Q11" s="100"/>
      <c r="R11" s="100"/>
      <c r="AE11" s="100"/>
    </row>
    <row r="12" spans="1:17" ht="14.25">
      <c r="A12" s="104" t="s">
        <v>31</v>
      </c>
      <c r="B12" s="105">
        <v>0</v>
      </c>
      <c r="C12" s="104" t="s">
        <v>32</v>
      </c>
      <c r="D12" s="106">
        <v>13.07</v>
      </c>
      <c r="E12" s="100"/>
      <c r="G12" s="100"/>
      <c r="I12" s="100"/>
      <c r="N12" s="100"/>
      <c r="O12" s="100"/>
      <c r="P12" s="100"/>
      <c r="Q12" s="100"/>
    </row>
    <row r="13" spans="1:9" ht="14.25">
      <c r="A13" s="104" t="s">
        <v>33</v>
      </c>
      <c r="B13" s="105">
        <v>0</v>
      </c>
      <c r="C13" s="104" t="s">
        <v>34</v>
      </c>
      <c r="D13" s="106">
        <v>6.53</v>
      </c>
      <c r="E13" s="100"/>
      <c r="G13" s="100"/>
      <c r="I13" s="100"/>
    </row>
    <row r="14" spans="1:9" ht="14.25">
      <c r="A14" s="104" t="s">
        <v>35</v>
      </c>
      <c r="B14" s="105">
        <v>0</v>
      </c>
      <c r="C14" s="104" t="s">
        <v>36</v>
      </c>
      <c r="D14" s="109">
        <v>9.6</v>
      </c>
      <c r="E14" s="100"/>
      <c r="G14" s="100"/>
      <c r="I14" s="100"/>
    </row>
    <row r="15" spans="1:9" ht="14.25">
      <c r="A15" s="104" t="s">
        <v>37</v>
      </c>
      <c r="B15" s="105">
        <v>1894.3</v>
      </c>
      <c r="C15" s="108" t="s">
        <v>38</v>
      </c>
      <c r="D15" s="110">
        <v>9.6</v>
      </c>
      <c r="E15" s="100"/>
      <c r="G15" s="100"/>
      <c r="I15" s="100"/>
    </row>
    <row r="16" spans="1:21" ht="14.25">
      <c r="A16" s="104" t="s">
        <v>39</v>
      </c>
      <c r="B16" s="111"/>
      <c r="C16" s="104" t="s">
        <v>40</v>
      </c>
      <c r="D16" s="106">
        <v>7.35</v>
      </c>
      <c r="E16" s="100"/>
      <c r="G16" s="100"/>
      <c r="I16" s="100"/>
      <c r="U16" s="100"/>
    </row>
    <row r="17" spans="1:9" ht="14.25">
      <c r="A17" s="104"/>
      <c r="B17" s="111"/>
      <c r="C17" s="104" t="s">
        <v>41</v>
      </c>
      <c r="D17" s="106">
        <v>2.25</v>
      </c>
      <c r="G17" s="100"/>
      <c r="I17" s="100"/>
    </row>
    <row r="18" spans="1:9" ht="14.25">
      <c r="A18" s="104"/>
      <c r="B18" s="111"/>
      <c r="C18" s="104" t="s">
        <v>42</v>
      </c>
      <c r="D18" s="106">
        <v>14.18</v>
      </c>
      <c r="G18" s="100"/>
      <c r="I18" s="100"/>
    </row>
    <row r="19" spans="1:9" ht="14.25">
      <c r="A19" s="104"/>
      <c r="B19" s="111"/>
      <c r="C19" s="112" t="s">
        <v>43</v>
      </c>
      <c r="D19" s="106">
        <v>14.18</v>
      </c>
      <c r="G19" s="100"/>
      <c r="I19" s="100"/>
    </row>
    <row r="20" spans="1:9" ht="14.25">
      <c r="A20" s="104"/>
      <c r="B20" s="111"/>
      <c r="C20" s="104" t="s">
        <v>44</v>
      </c>
      <c r="D20" s="106">
        <v>14.18</v>
      </c>
      <c r="G20" s="100"/>
      <c r="I20" s="100"/>
    </row>
    <row r="21" spans="1:9" ht="14.25">
      <c r="A21" s="104"/>
      <c r="B21" s="111"/>
      <c r="C21" s="112"/>
      <c r="D21" s="106"/>
      <c r="G21" s="100"/>
      <c r="I21" s="100"/>
    </row>
    <row r="22" spans="1:9" ht="14.25">
      <c r="A22" s="104" t="s">
        <v>45</v>
      </c>
      <c r="B22" s="111">
        <v>2089.54</v>
      </c>
      <c r="C22" s="113" t="s">
        <v>46</v>
      </c>
      <c r="D22" s="106">
        <v>2089.54</v>
      </c>
      <c r="G22" s="100"/>
      <c r="I22" s="100"/>
    </row>
    <row r="23" spans="1:7" ht="14.25">
      <c r="A23" s="104" t="s">
        <v>47</v>
      </c>
      <c r="B23" s="105">
        <v>0</v>
      </c>
      <c r="C23" s="113" t="s">
        <v>21</v>
      </c>
      <c r="D23" s="105">
        <v>0</v>
      </c>
      <c r="G23" s="100"/>
    </row>
    <row r="24" spans="1:7" ht="14.25">
      <c r="A24" s="104" t="s">
        <v>48</v>
      </c>
      <c r="B24" s="105">
        <v>0</v>
      </c>
      <c r="C24" s="114" t="s">
        <v>39</v>
      </c>
      <c r="D24" s="115"/>
      <c r="G24" s="100"/>
    </row>
    <row r="25" spans="1:7" ht="14.25">
      <c r="A25" s="104" t="s">
        <v>49</v>
      </c>
      <c r="B25" s="105">
        <v>0</v>
      </c>
      <c r="C25" s="104" t="s">
        <v>39</v>
      </c>
      <c r="D25" s="106"/>
      <c r="G25" s="100"/>
    </row>
    <row r="26" spans="1:7" ht="14.25">
      <c r="A26" s="104" t="s">
        <v>50</v>
      </c>
      <c r="B26" s="105">
        <v>0</v>
      </c>
      <c r="C26" s="104" t="s">
        <v>39</v>
      </c>
      <c r="D26" s="106"/>
      <c r="G26" s="100"/>
    </row>
    <row r="27" spans="1:7" ht="14.25">
      <c r="A27" s="104" t="s">
        <v>51</v>
      </c>
      <c r="B27" s="105">
        <v>0</v>
      </c>
      <c r="C27" s="103" t="s">
        <v>39</v>
      </c>
      <c r="D27" s="106"/>
      <c r="G27" s="100"/>
    </row>
    <row r="28" spans="1:7" ht="14.25">
      <c r="A28" s="116" t="s">
        <v>39</v>
      </c>
      <c r="B28" s="116"/>
      <c r="C28" s="116" t="s">
        <v>39</v>
      </c>
      <c r="D28" s="116"/>
      <c r="G28" s="100"/>
    </row>
    <row r="29" spans="1:7" ht="14.25">
      <c r="A29" s="117" t="s">
        <v>52</v>
      </c>
      <c r="B29" s="111">
        <v>2089.54</v>
      </c>
      <c r="C29" s="117" t="s">
        <v>53</v>
      </c>
      <c r="D29" s="106">
        <v>2089.54</v>
      </c>
      <c r="F29" s="100"/>
      <c r="G29" s="100"/>
    </row>
    <row r="30" spans="1:4" ht="14.25">
      <c r="A30" s="89"/>
      <c r="B30" s="89"/>
      <c r="C30" s="89"/>
      <c r="D30" s="89"/>
    </row>
    <row r="31" ht="19.5" customHeight="1">
      <c r="A31"/>
    </row>
  </sheetData>
  <sheetProtection/>
  <mergeCells count="3">
    <mergeCell ref="A5:B5"/>
    <mergeCell ref="C5:D5"/>
    <mergeCell ref="A30:D30"/>
  </mergeCells>
  <printOptions/>
  <pageMargins left="0.67" right="0.3937007874015748" top="0.4330708661417323" bottom="0.15748031496062992" header="0.4330708661417323" footer="0.1968503937007874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B7" sqref="B7:M7"/>
    </sheetView>
  </sheetViews>
  <sheetFormatPr defaultColWidth="9.00390625" defaultRowHeight="14.25"/>
  <cols>
    <col min="1" max="1" width="24.00390625" style="0" customWidth="1"/>
    <col min="2" max="2" width="9.50390625" style="0" bestFit="1" customWidth="1"/>
    <col min="6" max="6" width="8.375" style="0" customWidth="1"/>
    <col min="8" max="8" width="8.50390625" style="0" customWidth="1"/>
    <col min="9" max="9" width="8.625" style="0" customWidth="1"/>
    <col min="13" max="13" width="9.875" style="0" customWidth="1"/>
  </cols>
  <sheetData>
    <row r="1" ht="14.25">
      <c r="A1" s="48"/>
    </row>
    <row r="2" spans="1:13" ht="14.25">
      <c r="A2" s="65"/>
      <c r="C2" s="66"/>
      <c r="D2" s="90"/>
      <c r="K2" s="96" t="s">
        <v>54</v>
      </c>
      <c r="L2" s="90"/>
      <c r="M2" s="90"/>
    </row>
    <row r="3" spans="1:13" ht="30" customHeight="1">
      <c r="A3" s="91" t="s">
        <v>55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49"/>
    </row>
    <row r="4" spans="1:13" ht="16.5" customHeight="1">
      <c r="A4" s="92" t="s">
        <v>3</v>
      </c>
      <c r="B4" s="92"/>
      <c r="C4" s="92"/>
      <c r="D4" s="86"/>
      <c r="E4" s="86"/>
      <c r="F4" s="86"/>
      <c r="G4" s="86"/>
      <c r="H4" s="86"/>
      <c r="I4" s="86"/>
      <c r="J4" s="86"/>
      <c r="K4" s="97" t="s">
        <v>4</v>
      </c>
      <c r="L4" s="98"/>
      <c r="M4" s="99"/>
    </row>
    <row r="5" spans="1:13" ht="18" customHeight="1">
      <c r="A5" s="88" t="s">
        <v>56</v>
      </c>
      <c r="B5" s="55" t="s">
        <v>19</v>
      </c>
      <c r="C5" s="51" t="s">
        <v>11</v>
      </c>
      <c r="D5" s="93"/>
      <c r="E5" s="94"/>
      <c r="F5" s="55" t="s">
        <v>57</v>
      </c>
      <c r="G5" s="55" t="s">
        <v>58</v>
      </c>
      <c r="H5" s="55" t="s">
        <v>14</v>
      </c>
      <c r="I5" s="55" t="s">
        <v>59</v>
      </c>
      <c r="J5" s="55" t="s">
        <v>60</v>
      </c>
      <c r="K5" s="55" t="s">
        <v>61</v>
      </c>
      <c r="L5" s="55" t="s">
        <v>62</v>
      </c>
      <c r="M5" s="55" t="s">
        <v>18</v>
      </c>
    </row>
    <row r="6" spans="1:13" ht="51" customHeight="1">
      <c r="A6" s="29"/>
      <c r="B6" s="55"/>
      <c r="C6" s="55" t="s">
        <v>16</v>
      </c>
      <c r="D6" s="55" t="s">
        <v>63</v>
      </c>
      <c r="E6" s="55" t="s">
        <v>64</v>
      </c>
      <c r="F6" s="7"/>
      <c r="G6" s="7"/>
      <c r="H6" s="7"/>
      <c r="I6" s="7"/>
      <c r="J6" s="7"/>
      <c r="K6" s="7"/>
      <c r="L6" s="7"/>
      <c r="M6" s="55"/>
    </row>
    <row r="7" spans="1:13" ht="21" customHeight="1">
      <c r="A7" s="7" t="s">
        <v>16</v>
      </c>
      <c r="B7" s="9">
        <v>2089.54</v>
      </c>
      <c r="C7" s="9">
        <v>195.24</v>
      </c>
      <c r="D7" s="9">
        <v>195.24</v>
      </c>
      <c r="E7" s="9">
        <v>0</v>
      </c>
      <c r="F7" s="9">
        <v>0</v>
      </c>
      <c r="G7" s="9">
        <v>0</v>
      </c>
      <c r="H7" s="9">
        <v>0</v>
      </c>
      <c r="I7" s="9">
        <v>1894.3</v>
      </c>
      <c r="J7" s="9">
        <v>0</v>
      </c>
      <c r="K7" s="9">
        <v>0</v>
      </c>
      <c r="L7" s="9">
        <v>0</v>
      </c>
      <c r="M7" s="9">
        <v>0</v>
      </c>
    </row>
    <row r="8" spans="1:13" ht="21" customHeight="1">
      <c r="A8" s="9" t="s">
        <v>65</v>
      </c>
      <c r="B8" s="9">
        <v>2089.54</v>
      </c>
      <c r="C8" s="9">
        <v>195.24</v>
      </c>
      <c r="D8" s="9">
        <v>195.24</v>
      </c>
      <c r="E8" s="9">
        <v>0</v>
      </c>
      <c r="F8" s="9">
        <v>0</v>
      </c>
      <c r="G8" s="9">
        <v>0</v>
      </c>
      <c r="H8" s="9">
        <v>0</v>
      </c>
      <c r="I8" s="9">
        <v>1894.3</v>
      </c>
      <c r="J8" s="9">
        <v>0</v>
      </c>
      <c r="K8" s="9">
        <v>0</v>
      </c>
      <c r="L8" s="9">
        <v>0</v>
      </c>
      <c r="M8" s="9">
        <v>0</v>
      </c>
    </row>
    <row r="9" spans="1:13" ht="21" customHeight="1">
      <c r="A9" s="9" t="s">
        <v>66</v>
      </c>
      <c r="B9" s="9">
        <v>2089.54</v>
      </c>
      <c r="C9" s="9">
        <v>195.24</v>
      </c>
      <c r="D9" s="9">
        <v>195.24</v>
      </c>
      <c r="E9" s="9">
        <v>0</v>
      </c>
      <c r="F9" s="9">
        <v>0</v>
      </c>
      <c r="G9" s="9">
        <v>0</v>
      </c>
      <c r="H9" s="9">
        <v>0</v>
      </c>
      <c r="I9" s="9">
        <v>1894.3</v>
      </c>
      <c r="J9" s="9">
        <v>0</v>
      </c>
      <c r="K9" s="9">
        <v>0</v>
      </c>
      <c r="L9" s="9">
        <v>0</v>
      </c>
      <c r="M9" s="9">
        <v>0</v>
      </c>
    </row>
    <row r="10" spans="1:13" ht="21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1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21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21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21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1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21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21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1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3" ht="14.25">
      <c r="A19" s="95"/>
      <c r="B19" s="95"/>
      <c r="C19" s="95"/>
    </row>
  </sheetData>
  <sheetProtection/>
  <mergeCells count="16">
    <mergeCell ref="K2:M2"/>
    <mergeCell ref="A3:M3"/>
    <mergeCell ref="A4:C4"/>
    <mergeCell ref="K4:M4"/>
    <mergeCell ref="C5:E5"/>
    <mergeCell ref="A19:B19"/>
    <mergeCell ref="A5:A6"/>
    <mergeCell ref="B5:B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E7" sqref="E7"/>
    </sheetView>
  </sheetViews>
  <sheetFormatPr defaultColWidth="9.00390625" defaultRowHeight="14.25"/>
  <cols>
    <col min="1" max="1" width="22.125" style="0" customWidth="1"/>
    <col min="2" max="2" width="17.875" style="0" customWidth="1"/>
    <col min="3" max="3" width="15.00390625" style="0" customWidth="1"/>
    <col min="4" max="4" width="13.50390625" style="0" customWidth="1"/>
    <col min="5" max="5" width="14.25390625" style="0" customWidth="1"/>
    <col min="6" max="6" width="13.875" style="0" customWidth="1"/>
    <col min="7" max="7" width="13.125" style="0" customWidth="1"/>
    <col min="8" max="8" width="16.00390625" style="0" customWidth="1"/>
  </cols>
  <sheetData>
    <row r="1" ht="14.25">
      <c r="A1" s="48"/>
    </row>
    <row r="2" ht="14.25">
      <c r="H2" s="2" t="s">
        <v>67</v>
      </c>
    </row>
    <row r="3" spans="1:8" ht="29.25" customHeight="1">
      <c r="A3" s="83" t="s">
        <v>68</v>
      </c>
      <c r="B3" s="84"/>
      <c r="C3" s="84"/>
      <c r="D3" s="84"/>
      <c r="E3" s="84"/>
      <c r="F3" s="84"/>
      <c r="G3" s="84"/>
      <c r="H3" s="84"/>
    </row>
    <row r="4" spans="1:8" ht="14.25">
      <c r="A4" s="85" t="s">
        <v>3</v>
      </c>
      <c r="B4" s="85"/>
      <c r="C4" s="86"/>
      <c r="D4" s="86"/>
      <c r="E4" s="86"/>
      <c r="F4" s="86"/>
      <c r="G4" s="86"/>
      <c r="H4" s="87" t="s">
        <v>4</v>
      </c>
    </row>
    <row r="5" spans="1:8" ht="14.25" customHeight="1">
      <c r="A5" s="88" t="s">
        <v>56</v>
      </c>
      <c r="B5" s="55" t="s">
        <v>19</v>
      </c>
      <c r="C5" s="51" t="s">
        <v>69</v>
      </c>
      <c r="D5" s="33"/>
      <c r="E5" s="55" t="s">
        <v>70</v>
      </c>
      <c r="F5" s="55" t="s">
        <v>71</v>
      </c>
      <c r="G5" s="55" t="s">
        <v>72</v>
      </c>
      <c r="H5" s="55" t="s">
        <v>73</v>
      </c>
    </row>
    <row r="6" spans="1:8" ht="21.75" customHeight="1">
      <c r="A6" s="29"/>
      <c r="B6" s="55"/>
      <c r="C6" s="55" t="s">
        <v>74</v>
      </c>
      <c r="D6" s="55" t="s">
        <v>75</v>
      </c>
      <c r="E6" s="7"/>
      <c r="F6" s="7"/>
      <c r="G6" s="7"/>
      <c r="H6" s="7"/>
    </row>
    <row r="7" spans="1:8" ht="14.25">
      <c r="A7" s="7" t="s">
        <v>16</v>
      </c>
      <c r="B7" s="7">
        <v>2089.54</v>
      </c>
      <c r="C7" s="7">
        <v>141.04</v>
      </c>
      <c r="D7" s="7">
        <v>25.2</v>
      </c>
      <c r="E7" s="7">
        <v>1923.3</v>
      </c>
      <c r="F7" s="7">
        <v>0</v>
      </c>
      <c r="G7" s="7">
        <v>0</v>
      </c>
      <c r="H7" s="7">
        <v>0</v>
      </c>
    </row>
    <row r="8" spans="1:8" ht="14.25">
      <c r="A8" s="7" t="s">
        <v>65</v>
      </c>
      <c r="B8" s="7">
        <v>2089.54</v>
      </c>
      <c r="C8" s="7">
        <v>141.04</v>
      </c>
      <c r="D8" s="7">
        <v>25.2</v>
      </c>
      <c r="E8" s="7">
        <v>1923.3</v>
      </c>
      <c r="F8" s="7">
        <v>0</v>
      </c>
      <c r="G8" s="7">
        <v>0</v>
      </c>
      <c r="H8" s="7">
        <v>0</v>
      </c>
    </row>
    <row r="9" spans="1:8" ht="14.25">
      <c r="A9" s="7" t="s">
        <v>76</v>
      </c>
      <c r="B9" s="7">
        <v>2089.54</v>
      </c>
      <c r="C9" s="7">
        <v>141.04</v>
      </c>
      <c r="D9" s="7">
        <v>25.2</v>
      </c>
      <c r="E9" s="7">
        <v>1923.3</v>
      </c>
      <c r="F9" s="7">
        <v>0</v>
      </c>
      <c r="G9" s="7">
        <v>0</v>
      </c>
      <c r="H9" s="7">
        <v>0</v>
      </c>
    </row>
    <row r="10" spans="1:8" ht="14.25">
      <c r="A10" s="7"/>
      <c r="B10" s="7"/>
      <c r="C10" s="7"/>
      <c r="D10" s="7"/>
      <c r="E10" s="7"/>
      <c r="F10" s="7"/>
      <c r="G10" s="7"/>
      <c r="H10" s="7"/>
    </row>
    <row r="11" spans="1:8" ht="14.25">
      <c r="A11" s="7"/>
      <c r="B11" s="7"/>
      <c r="C11" s="7"/>
      <c r="D11" s="7"/>
      <c r="E11" s="7"/>
      <c r="F11" s="7"/>
      <c r="G11" s="7"/>
      <c r="H11" s="7"/>
    </row>
    <row r="12" spans="1:8" ht="14.25">
      <c r="A12" s="7"/>
      <c r="B12" s="7"/>
      <c r="C12" s="7"/>
      <c r="D12" s="7"/>
      <c r="E12" s="7"/>
      <c r="F12" s="7"/>
      <c r="G12" s="7"/>
      <c r="H12" s="7"/>
    </row>
    <row r="13" spans="1:8" ht="14.25">
      <c r="A13" s="7"/>
      <c r="B13" s="7"/>
      <c r="C13" s="7"/>
      <c r="D13" s="7"/>
      <c r="E13" s="7"/>
      <c r="F13" s="7"/>
      <c r="G13" s="7"/>
      <c r="H13" s="7"/>
    </row>
    <row r="14" spans="1:8" ht="14.25">
      <c r="A14" s="7"/>
      <c r="B14" s="7"/>
      <c r="C14" s="7"/>
      <c r="D14" s="7"/>
      <c r="E14" s="7"/>
      <c r="F14" s="7"/>
      <c r="G14" s="7"/>
      <c r="H14" s="7"/>
    </row>
    <row r="15" spans="1:8" ht="14.25">
      <c r="A15" s="7"/>
      <c r="B15" s="7"/>
      <c r="C15" s="7"/>
      <c r="D15" s="7"/>
      <c r="E15" s="7"/>
      <c r="F15" s="7"/>
      <c r="G15" s="7"/>
      <c r="H15" s="7"/>
    </row>
    <row r="16" spans="1:8" ht="14.25">
      <c r="A16" s="7"/>
      <c r="B16" s="7"/>
      <c r="C16" s="7"/>
      <c r="D16" s="7"/>
      <c r="E16" s="7"/>
      <c r="F16" s="7"/>
      <c r="G16" s="7"/>
      <c r="H16" s="7"/>
    </row>
    <row r="17" spans="1:8" ht="14.25">
      <c r="A17" s="7"/>
      <c r="B17" s="7"/>
      <c r="C17" s="7"/>
      <c r="D17" s="7"/>
      <c r="E17" s="7"/>
      <c r="F17" s="7"/>
      <c r="G17" s="7"/>
      <c r="H17" s="7"/>
    </row>
    <row r="18" spans="1:8" ht="14.25">
      <c r="A18" s="7"/>
      <c r="B18" s="7"/>
      <c r="C18" s="7"/>
      <c r="D18" s="7"/>
      <c r="E18" s="7"/>
      <c r="F18" s="7"/>
      <c r="G18" s="7"/>
      <c r="H18" s="7"/>
    </row>
    <row r="19" spans="1:8" ht="14.25">
      <c r="A19" s="7"/>
      <c r="B19" s="7"/>
      <c r="C19" s="7"/>
      <c r="D19" s="7"/>
      <c r="E19" s="7"/>
      <c r="F19" s="7"/>
      <c r="G19" s="7"/>
      <c r="H19" s="7"/>
    </row>
    <row r="20" spans="1:8" ht="14.25">
      <c r="A20" s="7"/>
      <c r="B20" s="7"/>
      <c r="C20" s="7"/>
      <c r="D20" s="7"/>
      <c r="E20" s="7"/>
      <c r="F20" s="7"/>
      <c r="G20" s="7"/>
      <c r="H20" s="7"/>
    </row>
    <row r="21" spans="1:8" ht="14.25">
      <c r="A21" s="7"/>
      <c r="B21" s="7"/>
      <c r="C21" s="7"/>
      <c r="D21" s="7"/>
      <c r="E21" s="7"/>
      <c r="F21" s="7"/>
      <c r="G21" s="7"/>
      <c r="H21" s="7"/>
    </row>
    <row r="22" spans="1:8" ht="14.25">
      <c r="A22" s="7"/>
      <c r="B22" s="7"/>
      <c r="C22" s="7"/>
      <c r="D22" s="7"/>
      <c r="E22" s="7"/>
      <c r="F22" s="7"/>
      <c r="G22" s="7"/>
      <c r="H22" s="7"/>
    </row>
    <row r="23" spans="1:8" ht="14.25">
      <c r="A23" s="7"/>
      <c r="B23" s="7"/>
      <c r="C23" s="7"/>
      <c r="D23" s="7"/>
      <c r="E23" s="7"/>
      <c r="F23" s="7"/>
      <c r="G23" s="7"/>
      <c r="H23" s="7"/>
    </row>
    <row r="24" spans="1:8" ht="14.25">
      <c r="A24" s="7"/>
      <c r="B24" s="7"/>
      <c r="C24" s="7"/>
      <c r="D24" s="7"/>
      <c r="E24" s="7"/>
      <c r="F24" s="7"/>
      <c r="G24" s="7"/>
      <c r="H24" s="7"/>
    </row>
    <row r="25" spans="1:8" ht="14.25">
      <c r="A25" s="7"/>
      <c r="B25" s="7"/>
      <c r="C25" s="7"/>
      <c r="D25" s="7"/>
      <c r="E25" s="7"/>
      <c r="F25" s="7"/>
      <c r="G25" s="7"/>
      <c r="H25" s="7"/>
    </row>
    <row r="26" spans="1:8" ht="14.25">
      <c r="A26" s="7"/>
      <c r="B26" s="7"/>
      <c r="C26" s="7"/>
      <c r="D26" s="7"/>
      <c r="E26" s="7"/>
      <c r="F26" s="7"/>
      <c r="G26" s="7"/>
      <c r="H26" s="7"/>
    </row>
    <row r="27" spans="1:8" ht="14.25">
      <c r="A27" s="89"/>
      <c r="B27" s="89"/>
      <c r="C27" s="89"/>
      <c r="D27" s="89"/>
      <c r="E27" s="5"/>
      <c r="F27" s="5"/>
      <c r="G27" s="5"/>
      <c r="H27" s="5"/>
    </row>
  </sheetData>
  <sheetProtection/>
  <mergeCells count="10">
    <mergeCell ref="A3:H3"/>
    <mergeCell ref="A4:B4"/>
    <mergeCell ref="C5:D5"/>
    <mergeCell ref="A27:D27"/>
    <mergeCell ref="A5:A6"/>
    <mergeCell ref="B5:B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4">
      <selection activeCell="D19" sqref="D19"/>
    </sheetView>
  </sheetViews>
  <sheetFormatPr defaultColWidth="9.00390625" defaultRowHeight="14.25"/>
  <cols>
    <col min="1" max="1" width="25.00390625" style="0" customWidth="1"/>
    <col min="2" max="2" width="33.625" style="0" customWidth="1"/>
    <col min="3" max="3" width="39.125" style="0" customWidth="1"/>
    <col min="4" max="4" width="27.625" style="0" customWidth="1"/>
  </cols>
  <sheetData>
    <row r="1" ht="14.25">
      <c r="A1" s="48"/>
    </row>
    <row r="2" spans="1:4" ht="14.25">
      <c r="A2" s="65"/>
      <c r="D2" s="66" t="s">
        <v>77</v>
      </c>
    </row>
    <row r="3" spans="1:4" ht="27">
      <c r="A3" s="67" t="s">
        <v>78</v>
      </c>
      <c r="B3" s="67"/>
      <c r="C3" s="68"/>
      <c r="D3" s="68"/>
    </row>
    <row r="4" spans="1:4" ht="14.25">
      <c r="A4" s="50" t="s">
        <v>3</v>
      </c>
      <c r="B4" s="6"/>
      <c r="C4" s="6"/>
      <c r="D4" s="69" t="s">
        <v>4</v>
      </c>
    </row>
    <row r="5" spans="1:4" ht="14.25">
      <c r="A5" s="70" t="s">
        <v>5</v>
      </c>
      <c r="B5" s="71"/>
      <c r="C5" s="70" t="s">
        <v>6</v>
      </c>
      <c r="D5" s="72"/>
    </row>
    <row r="6" spans="1:4" ht="14.25">
      <c r="A6" s="73" t="s">
        <v>7</v>
      </c>
      <c r="B6" s="73" t="s">
        <v>8</v>
      </c>
      <c r="C6" s="73" t="s">
        <v>7</v>
      </c>
      <c r="D6" s="73" t="s">
        <v>8</v>
      </c>
    </row>
    <row r="7" spans="1:4" ht="14.25">
      <c r="A7" s="41" t="s">
        <v>79</v>
      </c>
      <c r="B7" s="74">
        <v>195.24</v>
      </c>
      <c r="C7" s="36" t="s">
        <v>80</v>
      </c>
      <c r="D7" s="74">
        <v>195.24</v>
      </c>
    </row>
    <row r="8" spans="1:4" ht="14.25">
      <c r="A8" s="9" t="s">
        <v>23</v>
      </c>
      <c r="B8" s="74">
        <v>195.24</v>
      </c>
      <c r="C8" s="36" t="s">
        <v>81</v>
      </c>
      <c r="D8" s="74">
        <v>151.86</v>
      </c>
    </row>
    <row r="9" spans="1:4" ht="14.25">
      <c r="A9" s="9" t="s">
        <v>25</v>
      </c>
      <c r="B9" s="74">
        <v>0</v>
      </c>
      <c r="C9" s="36" t="s">
        <v>24</v>
      </c>
      <c r="D9" s="74">
        <v>151.86</v>
      </c>
    </row>
    <row r="10" spans="1:4" ht="14.25">
      <c r="A10" s="41"/>
      <c r="B10" s="74"/>
      <c r="C10" s="36" t="s">
        <v>26</v>
      </c>
      <c r="D10" s="74">
        <v>151.86</v>
      </c>
    </row>
    <row r="11" spans="1:4" ht="14.25">
      <c r="A11" s="75"/>
      <c r="B11" s="74"/>
      <c r="C11" s="36" t="s">
        <v>82</v>
      </c>
      <c r="D11" s="74">
        <v>19.6</v>
      </c>
    </row>
    <row r="12" spans="1:4" ht="14.25">
      <c r="A12" s="75"/>
      <c r="B12" s="76"/>
      <c r="C12" s="36" t="s">
        <v>30</v>
      </c>
      <c r="D12" s="74">
        <v>19.6</v>
      </c>
    </row>
    <row r="13" spans="1:4" ht="14.25">
      <c r="A13" s="77"/>
      <c r="B13" s="76"/>
      <c r="C13" s="36" t="s">
        <v>32</v>
      </c>
      <c r="D13" s="74">
        <v>13.07</v>
      </c>
    </row>
    <row r="14" spans="1:4" ht="14.25">
      <c r="A14" s="77"/>
      <c r="B14" s="76"/>
      <c r="C14" s="36" t="s">
        <v>34</v>
      </c>
      <c r="D14" s="74">
        <v>6.53</v>
      </c>
    </row>
    <row r="15" spans="1:4" ht="14.25">
      <c r="A15" s="24"/>
      <c r="B15" s="78"/>
      <c r="C15" s="36" t="s">
        <v>83</v>
      </c>
      <c r="D15" s="74">
        <v>9.6</v>
      </c>
    </row>
    <row r="16" spans="1:4" ht="14.25">
      <c r="A16" s="24"/>
      <c r="B16" s="78"/>
      <c r="C16" s="36" t="s">
        <v>38</v>
      </c>
      <c r="D16" s="74">
        <v>9.6</v>
      </c>
    </row>
    <row r="17" spans="1:4" ht="14.25">
      <c r="A17" s="24"/>
      <c r="B17" s="78"/>
      <c r="C17" s="36" t="s">
        <v>40</v>
      </c>
      <c r="D17" s="74">
        <v>7.35</v>
      </c>
    </row>
    <row r="18" spans="1:4" ht="14.25">
      <c r="A18" s="24"/>
      <c r="B18" s="78"/>
      <c r="C18" s="36" t="s">
        <v>41</v>
      </c>
      <c r="D18" s="74">
        <v>2.25</v>
      </c>
    </row>
    <row r="19" spans="1:4" ht="14.25">
      <c r="A19" s="24"/>
      <c r="B19" s="78"/>
      <c r="C19" s="36" t="s">
        <v>84</v>
      </c>
      <c r="D19" s="74">
        <v>14.18</v>
      </c>
    </row>
    <row r="20" spans="1:4" ht="14.25">
      <c r="A20" s="24"/>
      <c r="B20" s="78"/>
      <c r="C20" s="36" t="s">
        <v>43</v>
      </c>
      <c r="D20" s="74">
        <v>14.18</v>
      </c>
    </row>
    <row r="21" spans="1:4" ht="14.25">
      <c r="A21" s="41"/>
      <c r="B21" s="78"/>
      <c r="C21" s="79" t="s">
        <v>44</v>
      </c>
      <c r="D21" s="74">
        <v>14.18</v>
      </c>
    </row>
    <row r="22" spans="1:4" ht="14.25">
      <c r="A22" s="41"/>
      <c r="B22" s="78"/>
      <c r="C22" s="80"/>
      <c r="D22" s="80"/>
    </row>
    <row r="23" spans="1:4" ht="14.25">
      <c r="A23" s="75" t="s">
        <v>85</v>
      </c>
      <c r="B23" s="78">
        <v>0</v>
      </c>
      <c r="C23" s="36" t="s">
        <v>86</v>
      </c>
      <c r="D23" s="78">
        <v>0</v>
      </c>
    </row>
    <row r="24" spans="1:4" ht="14.25">
      <c r="A24" s="81" t="s">
        <v>87</v>
      </c>
      <c r="B24" s="78">
        <v>0</v>
      </c>
      <c r="C24" s="80"/>
      <c r="D24" s="80"/>
    </row>
    <row r="25" spans="1:4" ht="14.25">
      <c r="A25" s="41"/>
      <c r="B25" s="78"/>
      <c r="C25" s="80"/>
      <c r="D25" s="80"/>
    </row>
    <row r="26" spans="1:4" ht="14.25">
      <c r="A26" s="41"/>
      <c r="B26" s="78"/>
      <c r="C26" s="80"/>
      <c r="D26" s="80"/>
    </row>
    <row r="27" spans="1:4" ht="14.25">
      <c r="A27" s="41"/>
      <c r="B27" s="82"/>
      <c r="C27" s="80"/>
      <c r="D27" s="80"/>
    </row>
    <row r="28" spans="1:4" ht="14.25">
      <c r="A28" s="41" t="s">
        <v>88</v>
      </c>
      <c r="B28" s="82"/>
      <c r="C28" s="80"/>
      <c r="D28" s="80"/>
    </row>
    <row r="29" spans="1:4" ht="14.25">
      <c r="A29" s="24" t="s">
        <v>52</v>
      </c>
      <c r="B29" s="74">
        <v>195.24</v>
      </c>
      <c r="C29" s="24" t="s">
        <v>53</v>
      </c>
      <c r="D29" s="74">
        <v>195.24</v>
      </c>
    </row>
    <row r="31" spans="1:2" ht="14.25">
      <c r="A31" s="6"/>
      <c r="B31" s="6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4">
      <selection activeCell="B21" sqref="B21"/>
    </sheetView>
  </sheetViews>
  <sheetFormatPr defaultColWidth="6.875" defaultRowHeight="19.5" customHeight="1"/>
  <cols>
    <col min="1" max="1" width="7.875" style="15" customWidth="1"/>
    <col min="2" max="2" width="32.875" style="15" customWidth="1"/>
    <col min="3" max="3" width="14.875" style="15" customWidth="1"/>
    <col min="4" max="4" width="13.875" style="16" customWidth="1"/>
    <col min="5" max="6" width="11.625" style="16" customWidth="1"/>
    <col min="7" max="244" width="14.625" style="15" customWidth="1"/>
    <col min="245" max="252" width="6.875" style="0" customWidth="1"/>
  </cols>
  <sheetData>
    <row r="1" spans="1:8" s="6" customFormat="1" ht="18.75" customHeight="1">
      <c r="A1" s="1"/>
      <c r="B1" s="1"/>
      <c r="C1" s="1"/>
      <c r="D1" s="16"/>
      <c r="E1" s="16"/>
      <c r="G1" s="15"/>
      <c r="H1" s="17" t="s">
        <v>89</v>
      </c>
    </row>
    <row r="2" spans="1:244" s="13" customFormat="1" ht="24" customHeight="1">
      <c r="A2" s="18" t="s">
        <v>90</v>
      </c>
      <c r="B2" s="19"/>
      <c r="C2" s="19"/>
      <c r="D2" s="19"/>
      <c r="E2" s="19"/>
      <c r="F2" s="19"/>
      <c r="G2" s="49"/>
      <c r="H2" s="49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</row>
    <row r="3" spans="1:8" ht="19.5" customHeight="1">
      <c r="A3" s="22" t="s">
        <v>3</v>
      </c>
      <c r="B3" s="22"/>
      <c r="C3" s="60"/>
      <c r="D3" s="23"/>
      <c r="E3" s="23"/>
      <c r="H3" s="2" t="s">
        <v>4</v>
      </c>
    </row>
    <row r="4" spans="1:8" ht="19.5" customHeight="1">
      <c r="A4" s="24" t="s">
        <v>91</v>
      </c>
      <c r="B4" s="25"/>
      <c r="C4" s="61" t="s">
        <v>92</v>
      </c>
      <c r="D4" s="26" t="s">
        <v>93</v>
      </c>
      <c r="E4" s="27"/>
      <c r="F4" s="28"/>
      <c r="G4" s="26" t="s">
        <v>94</v>
      </c>
      <c r="H4" s="28"/>
    </row>
    <row r="5" spans="1:8" s="14" customFormat="1" ht="19.5" customHeight="1">
      <c r="A5" s="29" t="s">
        <v>95</v>
      </c>
      <c r="B5" s="30" t="s">
        <v>96</v>
      </c>
      <c r="C5" s="30"/>
      <c r="D5" s="31" t="s">
        <v>16</v>
      </c>
      <c r="E5" s="31" t="s">
        <v>69</v>
      </c>
      <c r="F5" s="31" t="s">
        <v>70</v>
      </c>
      <c r="G5" s="31" t="s">
        <v>97</v>
      </c>
      <c r="H5" s="31" t="s">
        <v>98</v>
      </c>
    </row>
    <row r="6" spans="1:8" s="14" customFormat="1" ht="19.5" customHeight="1">
      <c r="A6" s="32" t="s">
        <v>16</v>
      </c>
      <c r="B6" s="33"/>
      <c r="C6" s="42">
        <v>219.18</v>
      </c>
      <c r="D6" s="42">
        <v>195.24</v>
      </c>
      <c r="E6" s="42">
        <v>159.24</v>
      </c>
      <c r="F6" s="42">
        <v>36</v>
      </c>
      <c r="G6" s="62">
        <f>D6-C6</f>
        <v>-23.939999999999998</v>
      </c>
      <c r="H6" s="63">
        <f>G6/C6</f>
        <v>-0.10922529427867504</v>
      </c>
    </row>
    <row r="7" spans="1:8" ht="19.5" customHeight="1">
      <c r="A7" s="35">
        <v>205</v>
      </c>
      <c r="B7" s="36" t="s">
        <v>99</v>
      </c>
      <c r="C7" s="42">
        <v>173.69</v>
      </c>
      <c r="D7" s="42">
        <v>151.86</v>
      </c>
      <c r="E7" s="42">
        <v>115.86</v>
      </c>
      <c r="F7" s="42">
        <v>36</v>
      </c>
      <c r="G7" s="62">
        <f aca="true" t="shared" si="0" ref="G7:G21">D7-C7</f>
        <v>-21.829999999999984</v>
      </c>
      <c r="H7" s="63">
        <f aca="true" t="shared" si="1" ref="H7:H21">G7/C7</f>
        <v>-0.12568368933156765</v>
      </c>
    </row>
    <row r="8" spans="1:8" ht="19.5" customHeight="1">
      <c r="A8" s="64" t="s">
        <v>100</v>
      </c>
      <c r="B8" s="36" t="s">
        <v>101</v>
      </c>
      <c r="C8" s="42">
        <v>173.69</v>
      </c>
      <c r="D8" s="42">
        <v>151.86</v>
      </c>
      <c r="E8" s="42">
        <v>115.86</v>
      </c>
      <c r="F8" s="42">
        <v>36</v>
      </c>
      <c r="G8" s="62">
        <f t="shared" si="0"/>
        <v>-21.829999999999984</v>
      </c>
      <c r="H8" s="63">
        <f t="shared" si="1"/>
        <v>-0.12568368933156765</v>
      </c>
    </row>
    <row r="9" spans="1:8" ht="19.5" customHeight="1">
      <c r="A9" s="64" t="s">
        <v>102</v>
      </c>
      <c r="B9" s="36" t="s">
        <v>103</v>
      </c>
      <c r="C9" s="42">
        <v>173.69</v>
      </c>
      <c r="D9" s="42">
        <v>151.86</v>
      </c>
      <c r="E9" s="42">
        <v>115.86</v>
      </c>
      <c r="F9" s="42">
        <v>36</v>
      </c>
      <c r="G9" s="62">
        <f t="shared" si="0"/>
        <v>-21.829999999999984</v>
      </c>
      <c r="H9" s="63">
        <f t="shared" si="1"/>
        <v>-0.12568368933156765</v>
      </c>
    </row>
    <row r="10" spans="1:8" ht="19.5" customHeight="1">
      <c r="A10" s="24">
        <v>208</v>
      </c>
      <c r="B10" s="36" t="s">
        <v>104</v>
      </c>
      <c r="C10" s="42">
        <v>20.86</v>
      </c>
      <c r="D10" s="42">
        <v>19.6</v>
      </c>
      <c r="E10" s="42">
        <v>19.6</v>
      </c>
      <c r="F10" s="42">
        <v>0</v>
      </c>
      <c r="G10" s="62">
        <f t="shared" si="0"/>
        <v>-1.259999999999998</v>
      </c>
      <c r="H10" s="63">
        <f t="shared" si="1"/>
        <v>-0.060402684563758295</v>
      </c>
    </row>
    <row r="11" spans="1:8" ht="19.5" customHeight="1">
      <c r="A11" s="24">
        <v>20805</v>
      </c>
      <c r="B11" s="36" t="s">
        <v>105</v>
      </c>
      <c r="C11" s="42">
        <v>20.86</v>
      </c>
      <c r="D11" s="42">
        <v>19.6</v>
      </c>
      <c r="E11" s="42">
        <v>19.6</v>
      </c>
      <c r="F11" s="42">
        <v>0</v>
      </c>
      <c r="G11" s="62">
        <f t="shared" si="0"/>
        <v>-1.259999999999998</v>
      </c>
      <c r="H11" s="63">
        <f t="shared" si="1"/>
        <v>-0.060402684563758295</v>
      </c>
    </row>
    <row r="12" spans="1:8" ht="19.5" customHeight="1">
      <c r="A12" s="24">
        <v>2080505</v>
      </c>
      <c r="B12" s="36" t="s">
        <v>106</v>
      </c>
      <c r="C12" s="42">
        <v>14.36</v>
      </c>
      <c r="D12" s="42">
        <v>13.07</v>
      </c>
      <c r="E12" s="42">
        <v>13.07</v>
      </c>
      <c r="F12" s="42">
        <v>0</v>
      </c>
      <c r="G12" s="62">
        <f t="shared" si="0"/>
        <v>-1.2899999999999991</v>
      </c>
      <c r="H12" s="63">
        <f t="shared" si="1"/>
        <v>-0.08983286908077989</v>
      </c>
    </row>
    <row r="13" spans="1:8" ht="19.5" customHeight="1">
      <c r="A13" s="24">
        <v>2080506</v>
      </c>
      <c r="B13" s="36" t="s">
        <v>107</v>
      </c>
      <c r="C13" s="42">
        <v>6.5</v>
      </c>
      <c r="D13" s="42">
        <v>6.53</v>
      </c>
      <c r="E13" s="42">
        <v>6.53</v>
      </c>
      <c r="F13" s="42">
        <v>0</v>
      </c>
      <c r="G13" s="62">
        <f t="shared" si="0"/>
        <v>0.03000000000000025</v>
      </c>
      <c r="H13" s="63">
        <f t="shared" si="1"/>
        <v>0.004615384615384654</v>
      </c>
    </row>
    <row r="14" spans="1:8" ht="19.5" customHeight="1">
      <c r="A14" s="24">
        <v>210</v>
      </c>
      <c r="B14" s="36" t="s">
        <v>108</v>
      </c>
      <c r="C14" s="42">
        <v>8.26</v>
      </c>
      <c r="D14" s="42">
        <v>9.6</v>
      </c>
      <c r="E14" s="42">
        <v>9.6</v>
      </c>
      <c r="F14" s="42">
        <v>0</v>
      </c>
      <c r="G14" s="62">
        <f t="shared" si="0"/>
        <v>1.3399999999999999</v>
      </c>
      <c r="H14" s="63">
        <f t="shared" si="1"/>
        <v>0.162227602905569</v>
      </c>
    </row>
    <row r="15" spans="1:8" ht="19.5" customHeight="1">
      <c r="A15" s="24">
        <v>21011</v>
      </c>
      <c r="B15" s="36" t="s">
        <v>109</v>
      </c>
      <c r="C15" s="42">
        <v>8.26</v>
      </c>
      <c r="D15" s="42">
        <v>9.6</v>
      </c>
      <c r="E15" s="42">
        <v>9.6</v>
      </c>
      <c r="F15" s="42">
        <v>0</v>
      </c>
      <c r="G15" s="62">
        <f t="shared" si="0"/>
        <v>1.3399999999999999</v>
      </c>
      <c r="H15" s="63">
        <f t="shared" si="1"/>
        <v>0.162227602905569</v>
      </c>
    </row>
    <row r="16" spans="1:8" ht="19.5" customHeight="1">
      <c r="A16" s="24">
        <v>2101102</v>
      </c>
      <c r="B16" s="36" t="s">
        <v>110</v>
      </c>
      <c r="C16" s="42">
        <v>6.06</v>
      </c>
      <c r="D16" s="42">
        <v>7.35</v>
      </c>
      <c r="E16" s="42">
        <v>7.35</v>
      </c>
      <c r="F16" s="42">
        <v>0</v>
      </c>
      <c r="G16" s="62">
        <f t="shared" si="0"/>
        <v>1.29</v>
      </c>
      <c r="H16" s="63">
        <f t="shared" si="1"/>
        <v>0.2128712871287129</v>
      </c>
    </row>
    <row r="17" spans="1:8" ht="19.5" customHeight="1">
      <c r="A17" s="24">
        <v>2101103</v>
      </c>
      <c r="B17" s="36" t="s">
        <v>111</v>
      </c>
      <c r="C17" s="42">
        <v>2.2</v>
      </c>
      <c r="D17" s="42">
        <v>2.25</v>
      </c>
      <c r="E17" s="42">
        <v>2.25</v>
      </c>
      <c r="F17" s="42">
        <v>0</v>
      </c>
      <c r="G17" s="62">
        <f t="shared" si="0"/>
        <v>0.04999999999999982</v>
      </c>
      <c r="H17" s="63">
        <f t="shared" si="1"/>
        <v>0.022727272727272645</v>
      </c>
    </row>
    <row r="18" spans="1:8" ht="19.5" customHeight="1">
      <c r="A18" s="24">
        <v>221</v>
      </c>
      <c r="B18" s="36" t="s">
        <v>112</v>
      </c>
      <c r="C18" s="42">
        <v>16.37</v>
      </c>
      <c r="D18" s="42">
        <v>14.18</v>
      </c>
      <c r="E18" s="42">
        <v>14.18</v>
      </c>
      <c r="F18" s="42">
        <v>0</v>
      </c>
      <c r="G18" s="62">
        <f t="shared" si="0"/>
        <v>-2.1900000000000013</v>
      </c>
      <c r="H18" s="63">
        <f t="shared" si="1"/>
        <v>-0.1337813072693953</v>
      </c>
    </row>
    <row r="19" spans="1:8" ht="19.5" customHeight="1">
      <c r="A19" s="24">
        <v>22102</v>
      </c>
      <c r="B19" s="36" t="s">
        <v>113</v>
      </c>
      <c r="C19" s="42">
        <v>16.37</v>
      </c>
      <c r="D19" s="42">
        <v>14.18</v>
      </c>
      <c r="E19" s="42">
        <v>14.18</v>
      </c>
      <c r="F19" s="42">
        <v>0</v>
      </c>
      <c r="G19" s="62">
        <f t="shared" si="0"/>
        <v>-2.1900000000000013</v>
      </c>
      <c r="H19" s="63">
        <f t="shared" si="1"/>
        <v>-0.1337813072693953</v>
      </c>
    </row>
    <row r="20" spans="1:8" ht="19.5" customHeight="1">
      <c r="A20" s="24">
        <v>2210201</v>
      </c>
      <c r="B20" s="36" t="s">
        <v>114</v>
      </c>
      <c r="C20" s="42">
        <v>13.68</v>
      </c>
      <c r="D20" s="42">
        <v>14.18</v>
      </c>
      <c r="E20" s="42">
        <v>14.18</v>
      </c>
      <c r="F20" s="42">
        <v>0</v>
      </c>
      <c r="G20" s="62">
        <f t="shared" si="0"/>
        <v>0.5</v>
      </c>
      <c r="H20" s="63">
        <f t="shared" si="1"/>
        <v>0.03654970760233918</v>
      </c>
    </row>
    <row r="21" spans="1:256" s="15" customFormat="1" ht="19.5" customHeight="1">
      <c r="A21" s="24">
        <v>2210203</v>
      </c>
      <c r="B21" s="36" t="s">
        <v>115</v>
      </c>
      <c r="C21" s="42">
        <v>2.69</v>
      </c>
      <c r="D21" s="42">
        <v>0</v>
      </c>
      <c r="E21" s="42">
        <v>0</v>
      </c>
      <c r="F21" s="42">
        <v>0</v>
      </c>
      <c r="G21" s="62">
        <f t="shared" si="0"/>
        <v>-2.69</v>
      </c>
      <c r="H21" s="63">
        <f t="shared" si="1"/>
        <v>-1</v>
      </c>
      <c r="IK21"/>
      <c r="IL21"/>
      <c r="IM21"/>
      <c r="IN21"/>
      <c r="IO21"/>
      <c r="IP21"/>
      <c r="IQ21"/>
      <c r="IR21"/>
      <c r="IS21"/>
      <c r="IT21"/>
      <c r="IU21"/>
      <c r="IV21"/>
    </row>
    <row r="22" spans="1:3" ht="19.5" customHeight="1">
      <c r="A22"/>
      <c r="B22"/>
      <c r="C22" s="44"/>
    </row>
  </sheetData>
  <sheetProtection/>
  <mergeCells count="7">
    <mergeCell ref="A2:H2"/>
    <mergeCell ref="A3:B3"/>
    <mergeCell ref="A4:B4"/>
    <mergeCell ref="D4:F4"/>
    <mergeCell ref="G4:H4"/>
    <mergeCell ref="A6:B6"/>
    <mergeCell ref="C4:C5"/>
  </mergeCells>
  <printOptions/>
  <pageMargins left="0.75" right="0.75" top="1" bottom="1" header="0.5" footer="0.5"/>
  <pageSetup horizontalDpi="1200" verticalDpi="1200" orientation="landscape" paperSize="9"/>
  <ignoredErrors>
    <ignoredError sqref="A8:A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0">
      <selection activeCell="G9" sqref="G9"/>
    </sheetView>
  </sheetViews>
  <sheetFormatPr defaultColWidth="9.00390625" defaultRowHeight="14.25"/>
  <cols>
    <col min="1" max="1" width="26.125" style="0" customWidth="1"/>
    <col min="2" max="2" width="24.75390625" style="0" customWidth="1"/>
    <col min="3" max="4" width="19.75390625" style="0" customWidth="1"/>
    <col min="5" max="5" width="17.00390625" style="0" customWidth="1"/>
  </cols>
  <sheetData>
    <row r="1" ht="14.25">
      <c r="A1" s="48"/>
    </row>
    <row r="2" spans="1:5" s="6" customFormat="1" ht="12">
      <c r="A2" s="15"/>
      <c r="E2" s="2" t="s">
        <v>116</v>
      </c>
    </row>
    <row r="3" spans="1:5" s="47" customFormat="1" ht="25.5" customHeight="1">
      <c r="A3" s="4" t="s">
        <v>117</v>
      </c>
      <c r="B3" s="5"/>
      <c r="C3" s="5"/>
      <c r="D3" s="49"/>
      <c r="E3" s="49"/>
    </row>
    <row r="4" spans="1:5" s="6" customFormat="1" ht="26.25" customHeight="1">
      <c r="A4" s="50" t="s">
        <v>3</v>
      </c>
      <c r="E4" s="2" t="s">
        <v>4</v>
      </c>
    </row>
    <row r="5" spans="1:5" ht="21" customHeight="1">
      <c r="A5" s="51" t="s">
        <v>118</v>
      </c>
      <c r="B5" s="33"/>
      <c r="C5" s="52" t="s">
        <v>119</v>
      </c>
      <c r="D5" s="53"/>
      <c r="E5" s="54"/>
    </row>
    <row r="6" spans="1:5" ht="21" customHeight="1">
      <c r="A6" s="7" t="s">
        <v>95</v>
      </c>
      <c r="B6" s="7" t="s">
        <v>96</v>
      </c>
      <c r="C6" s="7" t="s">
        <v>16</v>
      </c>
      <c r="D6" s="55" t="s">
        <v>120</v>
      </c>
      <c r="E6" s="55" t="s">
        <v>121</v>
      </c>
    </row>
    <row r="7" spans="1:5" ht="21" customHeight="1">
      <c r="A7" s="56" t="s">
        <v>16</v>
      </c>
      <c r="B7" s="57"/>
      <c r="C7" s="42">
        <f>C8+C18+C31</f>
        <v>159.23999999999998</v>
      </c>
      <c r="D7" s="42">
        <f>D8+D18+D31</f>
        <v>141.04</v>
      </c>
      <c r="E7" s="42">
        <f>E8+E18+E31</f>
        <v>18.2</v>
      </c>
    </row>
    <row r="8" spans="1:5" ht="21" customHeight="1">
      <c r="A8" s="7">
        <v>301</v>
      </c>
      <c r="B8" s="36" t="s">
        <v>122</v>
      </c>
      <c r="C8" s="58">
        <f>SUM(C9:C17)</f>
        <v>139.48999999999998</v>
      </c>
      <c r="D8" s="58">
        <f>SUM(D9:D17)</f>
        <v>139.48999999999998</v>
      </c>
      <c r="E8" s="42">
        <f>SUM(E9:E17)</f>
        <v>0</v>
      </c>
    </row>
    <row r="9" spans="1:5" ht="21" customHeight="1">
      <c r="A9" s="7">
        <v>30101</v>
      </c>
      <c r="B9" s="7" t="s">
        <v>123</v>
      </c>
      <c r="C9" s="42">
        <v>34.75</v>
      </c>
      <c r="D9" s="42">
        <v>34.75</v>
      </c>
      <c r="E9" s="42">
        <v>0</v>
      </c>
    </row>
    <row r="10" spans="1:5" ht="21" customHeight="1">
      <c r="A10" s="7">
        <v>30102</v>
      </c>
      <c r="B10" s="7" t="s">
        <v>124</v>
      </c>
      <c r="C10" s="42">
        <v>1.5</v>
      </c>
      <c r="D10" s="42">
        <v>1.5</v>
      </c>
      <c r="E10" s="42">
        <v>0</v>
      </c>
    </row>
    <row r="11" spans="1:5" ht="21" customHeight="1">
      <c r="A11" s="7">
        <v>30107</v>
      </c>
      <c r="B11" s="7" t="s">
        <v>125</v>
      </c>
      <c r="C11" s="42">
        <v>58.84</v>
      </c>
      <c r="D11" s="42">
        <v>58.84</v>
      </c>
      <c r="E11" s="42">
        <v>0</v>
      </c>
    </row>
    <row r="12" spans="1:5" ht="21" customHeight="1">
      <c r="A12" s="7">
        <v>30108</v>
      </c>
      <c r="B12" s="7" t="s">
        <v>126</v>
      </c>
      <c r="C12" s="42">
        <v>13.07</v>
      </c>
      <c r="D12" s="42">
        <v>13.07</v>
      </c>
      <c r="E12" s="42">
        <v>0</v>
      </c>
    </row>
    <row r="13" spans="1:5" ht="21" customHeight="1">
      <c r="A13" s="7">
        <v>30109</v>
      </c>
      <c r="B13" s="7" t="s">
        <v>127</v>
      </c>
      <c r="C13" s="42">
        <v>6.53</v>
      </c>
      <c r="D13" s="42">
        <v>6.53</v>
      </c>
      <c r="E13" s="42">
        <v>0</v>
      </c>
    </row>
    <row r="14" spans="1:5" ht="21" customHeight="1">
      <c r="A14" s="7">
        <v>30110</v>
      </c>
      <c r="B14" s="7" t="s">
        <v>128</v>
      </c>
      <c r="C14" s="42">
        <v>7.35</v>
      </c>
      <c r="D14" s="42">
        <v>7.35</v>
      </c>
      <c r="E14" s="42">
        <v>0</v>
      </c>
    </row>
    <row r="15" spans="1:5" ht="21" customHeight="1">
      <c r="A15" s="7">
        <v>30111</v>
      </c>
      <c r="B15" s="7" t="s">
        <v>129</v>
      </c>
      <c r="C15" s="42">
        <v>2.25</v>
      </c>
      <c r="D15" s="42">
        <v>2.25</v>
      </c>
      <c r="E15" s="42">
        <v>0</v>
      </c>
    </row>
    <row r="16" spans="1:5" ht="21" customHeight="1">
      <c r="A16" s="7">
        <v>30112</v>
      </c>
      <c r="B16" s="7" t="s">
        <v>130</v>
      </c>
      <c r="C16" s="42">
        <v>1.02</v>
      </c>
      <c r="D16" s="42">
        <v>1.02</v>
      </c>
      <c r="E16" s="42">
        <v>0</v>
      </c>
    </row>
    <row r="17" spans="1:5" ht="21" customHeight="1">
      <c r="A17" s="7">
        <v>30113</v>
      </c>
      <c r="B17" s="7" t="s">
        <v>131</v>
      </c>
      <c r="C17" s="42">
        <v>14.18</v>
      </c>
      <c r="D17" s="42">
        <v>14.18</v>
      </c>
      <c r="E17" s="42">
        <v>0</v>
      </c>
    </row>
    <row r="18" spans="1:5" ht="21" customHeight="1">
      <c r="A18" s="7">
        <v>302</v>
      </c>
      <c r="B18" s="59" t="s">
        <v>132</v>
      </c>
      <c r="C18" s="59">
        <f>SUM(C19:C30)</f>
        <v>18.2</v>
      </c>
      <c r="D18" s="59">
        <f>SUM(D19:D30)</f>
        <v>0</v>
      </c>
      <c r="E18" s="59">
        <f>SUM(E19:E30)</f>
        <v>18.2</v>
      </c>
    </row>
    <row r="19" spans="1:5" ht="21" customHeight="1">
      <c r="A19" s="7">
        <v>30201</v>
      </c>
      <c r="B19" s="7" t="s">
        <v>133</v>
      </c>
      <c r="C19" s="42">
        <v>6</v>
      </c>
      <c r="D19" s="42">
        <v>0</v>
      </c>
      <c r="E19" s="42">
        <v>6</v>
      </c>
    </row>
    <row r="20" spans="1:5" ht="21" customHeight="1">
      <c r="A20" s="7">
        <v>30205</v>
      </c>
      <c r="B20" s="7" t="s">
        <v>134</v>
      </c>
      <c r="C20" s="42">
        <v>0.63</v>
      </c>
      <c r="D20" s="42">
        <v>0</v>
      </c>
      <c r="E20" s="42">
        <v>0.63</v>
      </c>
    </row>
    <row r="21" spans="1:5" ht="21" customHeight="1">
      <c r="A21" s="7">
        <v>30206</v>
      </c>
      <c r="B21" s="7" t="s">
        <v>135</v>
      </c>
      <c r="C21" s="42">
        <v>1.6</v>
      </c>
      <c r="D21" s="42">
        <v>0</v>
      </c>
      <c r="E21" s="42">
        <v>1.6</v>
      </c>
    </row>
    <row r="22" spans="1:5" ht="21" customHeight="1">
      <c r="A22" s="7">
        <v>30207</v>
      </c>
      <c r="B22" s="7" t="s">
        <v>136</v>
      </c>
      <c r="C22" s="42">
        <v>0.4</v>
      </c>
      <c r="D22" s="42">
        <v>0</v>
      </c>
      <c r="E22" s="42">
        <v>0.4</v>
      </c>
    </row>
    <row r="23" spans="1:5" ht="21" customHeight="1">
      <c r="A23" s="7">
        <v>30209</v>
      </c>
      <c r="B23" s="7" t="s">
        <v>137</v>
      </c>
      <c r="C23" s="42">
        <v>0.3</v>
      </c>
      <c r="D23" s="42">
        <v>0</v>
      </c>
      <c r="E23" s="42">
        <v>0.3</v>
      </c>
    </row>
    <row r="24" spans="1:5" ht="21" customHeight="1">
      <c r="A24" s="7">
        <v>30211</v>
      </c>
      <c r="B24" s="7" t="s">
        <v>138</v>
      </c>
      <c r="C24" s="42">
        <v>1.4</v>
      </c>
      <c r="D24" s="42">
        <v>0</v>
      </c>
      <c r="E24" s="42">
        <v>1.4</v>
      </c>
    </row>
    <row r="25" spans="1:5" ht="21" customHeight="1">
      <c r="A25" s="7">
        <v>30213</v>
      </c>
      <c r="B25" s="7" t="s">
        <v>139</v>
      </c>
      <c r="C25" s="42">
        <v>0.6</v>
      </c>
      <c r="D25" s="42">
        <v>0</v>
      </c>
      <c r="E25" s="42">
        <v>0.6</v>
      </c>
    </row>
    <row r="26" spans="1:5" ht="21" customHeight="1">
      <c r="A26" s="7">
        <v>30216</v>
      </c>
      <c r="B26" s="7" t="s">
        <v>140</v>
      </c>
      <c r="C26" s="42">
        <v>0.7</v>
      </c>
      <c r="D26" s="42">
        <v>0</v>
      </c>
      <c r="E26" s="42">
        <v>0.7</v>
      </c>
    </row>
    <row r="27" spans="1:5" ht="21" customHeight="1">
      <c r="A27" s="7">
        <v>30228</v>
      </c>
      <c r="B27" s="7" t="s">
        <v>141</v>
      </c>
      <c r="C27" s="42">
        <v>0.7</v>
      </c>
      <c r="D27" s="42">
        <v>0</v>
      </c>
      <c r="E27" s="42">
        <v>0.7</v>
      </c>
    </row>
    <row r="28" spans="1:5" ht="21" customHeight="1">
      <c r="A28" s="7">
        <v>30229</v>
      </c>
      <c r="B28" s="7" t="s">
        <v>142</v>
      </c>
      <c r="C28" s="42">
        <v>3.15</v>
      </c>
      <c r="D28" s="42">
        <v>0</v>
      </c>
      <c r="E28" s="42">
        <v>3.15</v>
      </c>
    </row>
    <row r="29" spans="1:5" ht="21" customHeight="1">
      <c r="A29" s="7">
        <v>30239</v>
      </c>
      <c r="B29" s="7" t="s">
        <v>143</v>
      </c>
      <c r="C29" s="42">
        <v>0.2</v>
      </c>
      <c r="D29" s="42">
        <v>0</v>
      </c>
      <c r="E29" s="42">
        <v>0.2</v>
      </c>
    </row>
    <row r="30" spans="1:5" ht="21" customHeight="1">
      <c r="A30" s="7">
        <v>30299</v>
      </c>
      <c r="B30" s="7" t="s">
        <v>144</v>
      </c>
      <c r="C30" s="42">
        <v>2.52</v>
      </c>
      <c r="D30" s="42">
        <v>0</v>
      </c>
      <c r="E30" s="42">
        <v>2.52</v>
      </c>
    </row>
    <row r="31" spans="1:5" ht="21" customHeight="1">
      <c r="A31" s="7">
        <v>303</v>
      </c>
      <c r="B31" s="59" t="s">
        <v>145</v>
      </c>
      <c r="C31" s="42">
        <v>1.55</v>
      </c>
      <c r="D31" s="42">
        <v>1.55</v>
      </c>
      <c r="E31" s="42">
        <v>0</v>
      </c>
    </row>
    <row r="32" spans="1:5" ht="21" customHeight="1">
      <c r="A32" s="7">
        <v>30305</v>
      </c>
      <c r="B32" s="7" t="s">
        <v>146</v>
      </c>
      <c r="C32" s="42">
        <v>1.55</v>
      </c>
      <c r="D32" s="42">
        <v>1.55</v>
      </c>
      <c r="E32" s="42">
        <v>0</v>
      </c>
    </row>
    <row r="34" spans="1:2" ht="14.25">
      <c r="A34" s="6"/>
      <c r="B34" s="6"/>
    </row>
  </sheetData>
  <sheetProtection/>
  <mergeCells count="4">
    <mergeCell ref="A3:E3"/>
    <mergeCell ref="A5:B5"/>
    <mergeCell ref="C5:E5"/>
    <mergeCell ref="A7:B7"/>
  </mergeCells>
  <printOptions/>
  <pageMargins left="1.65" right="0.95" top="0.55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20"/>
  <sheetViews>
    <sheetView workbookViewId="0" topLeftCell="A1">
      <selection activeCell="D19" sqref="D19"/>
    </sheetView>
  </sheetViews>
  <sheetFormatPr defaultColWidth="6.875" defaultRowHeight="19.5" customHeight="1"/>
  <cols>
    <col min="1" max="1" width="15.375" style="15" customWidth="1"/>
    <col min="2" max="2" width="33.50390625" style="15" customWidth="1"/>
    <col min="3" max="3" width="25.875" style="16" customWidth="1"/>
    <col min="4" max="4" width="22.75390625" style="16" customWidth="1"/>
    <col min="5" max="5" width="22.375" style="16" customWidth="1"/>
    <col min="6" max="244" width="14.625" style="15" customWidth="1"/>
    <col min="245" max="252" width="6.875" style="0" customWidth="1"/>
  </cols>
  <sheetData>
    <row r="1" spans="1:8" s="6" customFormat="1" ht="19.5" customHeight="1">
      <c r="A1" s="1"/>
      <c r="B1" s="1"/>
      <c r="C1" s="16"/>
      <c r="D1" s="16"/>
      <c r="E1" s="16"/>
      <c r="F1" s="15"/>
      <c r="G1" s="15"/>
      <c r="H1" s="15"/>
    </row>
    <row r="2" spans="1:8" s="6" customFormat="1" ht="18.75" customHeight="1">
      <c r="A2" s="1"/>
      <c r="B2" s="1"/>
      <c r="C2" s="16"/>
      <c r="D2" s="16"/>
      <c r="E2" s="17" t="s">
        <v>147</v>
      </c>
      <c r="F2" s="15"/>
      <c r="G2" s="15"/>
      <c r="H2" s="15"/>
    </row>
    <row r="3" spans="1:244" s="13" customFormat="1" ht="32.25" customHeight="1">
      <c r="A3" s="18" t="s">
        <v>148</v>
      </c>
      <c r="B3" s="19"/>
      <c r="C3" s="19"/>
      <c r="D3" s="19"/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</row>
    <row r="4" spans="1:5" ht="19.5" customHeight="1">
      <c r="A4" s="22" t="s">
        <v>3</v>
      </c>
      <c r="B4" s="22"/>
      <c r="C4" s="23"/>
      <c r="D4" s="23"/>
      <c r="E4" s="12" t="s">
        <v>4</v>
      </c>
    </row>
    <row r="5" spans="1:5" ht="19.5" customHeight="1">
      <c r="A5" s="24" t="s">
        <v>91</v>
      </c>
      <c r="B5" s="25"/>
      <c r="C5" s="26" t="s">
        <v>149</v>
      </c>
      <c r="D5" s="27"/>
      <c r="E5" s="28"/>
    </row>
    <row r="6" spans="1:5" s="14" customFormat="1" ht="50.25" customHeight="1">
      <c r="A6" s="29" t="s">
        <v>95</v>
      </c>
      <c r="B6" s="30" t="s">
        <v>96</v>
      </c>
      <c r="C6" s="31" t="s">
        <v>16</v>
      </c>
      <c r="D6" s="31" t="s">
        <v>69</v>
      </c>
      <c r="E6" s="31" t="s">
        <v>70</v>
      </c>
    </row>
    <row r="7" spans="1:5" s="14" customFormat="1" ht="21" customHeight="1">
      <c r="A7" s="32" t="s">
        <v>16</v>
      </c>
      <c r="B7" s="33"/>
      <c r="C7" s="34"/>
      <c r="D7" s="34"/>
      <c r="E7" s="34"/>
    </row>
    <row r="8" spans="1:5" ht="21" customHeight="1">
      <c r="A8" s="35"/>
      <c r="B8" s="36" t="s">
        <v>150</v>
      </c>
      <c r="C8" s="37"/>
      <c r="D8" s="37"/>
      <c r="E8" s="37"/>
    </row>
    <row r="9" spans="1:5" ht="21" customHeight="1">
      <c r="A9" s="38"/>
      <c r="B9" s="36" t="s">
        <v>151</v>
      </c>
      <c r="C9" s="39"/>
      <c r="D9" s="39"/>
      <c r="E9" s="39"/>
    </row>
    <row r="10" spans="1:5" ht="21" customHeight="1">
      <c r="A10" s="38"/>
      <c r="B10" s="36" t="s">
        <v>152</v>
      </c>
      <c r="C10" s="40"/>
      <c r="D10" s="40"/>
      <c r="E10" s="40"/>
    </row>
    <row r="11" spans="1:5" ht="21" customHeight="1">
      <c r="A11" s="38"/>
      <c r="B11" s="36" t="s">
        <v>152</v>
      </c>
      <c r="C11" s="40"/>
      <c r="D11" s="40"/>
      <c r="E11" s="40"/>
    </row>
    <row r="12" spans="1:5" ht="21" customHeight="1">
      <c r="A12" s="41"/>
      <c r="B12" s="36" t="s">
        <v>153</v>
      </c>
      <c r="C12" s="42"/>
      <c r="D12" s="42"/>
      <c r="E12" s="42"/>
    </row>
    <row r="13" spans="1:5" ht="21" customHeight="1">
      <c r="A13" s="41"/>
      <c r="B13" s="36" t="s">
        <v>151</v>
      </c>
      <c r="C13" s="42"/>
      <c r="D13" s="42"/>
      <c r="E13" s="42"/>
    </row>
    <row r="14" spans="1:5" ht="21" customHeight="1">
      <c r="A14" s="41"/>
      <c r="B14" s="36" t="s">
        <v>154</v>
      </c>
      <c r="C14" s="42"/>
      <c r="D14" s="42"/>
      <c r="E14" s="42"/>
    </row>
    <row r="15" spans="1:5" ht="21" customHeight="1">
      <c r="A15" s="41"/>
      <c r="B15" s="36" t="s">
        <v>154</v>
      </c>
      <c r="C15" s="42"/>
      <c r="D15" s="42"/>
      <c r="E15" s="42"/>
    </row>
    <row r="16" spans="1:5" ht="21" customHeight="1">
      <c r="A16" s="41"/>
      <c r="B16" s="36" t="s">
        <v>155</v>
      </c>
      <c r="C16" s="42"/>
      <c r="D16" s="42"/>
      <c r="E16" s="42"/>
    </row>
    <row r="17" spans="1:5" ht="21" customHeight="1">
      <c r="A17" s="41"/>
      <c r="B17" s="7"/>
      <c r="C17" s="42"/>
      <c r="D17" s="42"/>
      <c r="E17" s="42"/>
    </row>
    <row r="18" spans="1:5" ht="19.5" customHeight="1">
      <c r="A18" s="43" t="s">
        <v>156</v>
      </c>
      <c r="B18" s="43"/>
      <c r="C18" s="43"/>
      <c r="D18" s="43"/>
      <c r="E18" s="43"/>
    </row>
    <row r="19" spans="1:2" ht="19.5" customHeight="1">
      <c r="A19" s="44"/>
      <c r="B19" s="44"/>
    </row>
    <row r="20" spans="1:5" ht="19.5" customHeight="1">
      <c r="A20" s="45"/>
      <c r="C20" s="46"/>
      <c r="D20" s="46"/>
      <c r="E20" s="46"/>
    </row>
  </sheetData>
  <sheetProtection/>
  <mergeCells count="9">
    <mergeCell ref="A1:B1"/>
    <mergeCell ref="A3:E3"/>
    <mergeCell ref="A4:B4"/>
    <mergeCell ref="A5:B5"/>
    <mergeCell ref="C5:E5"/>
    <mergeCell ref="A7:B7"/>
    <mergeCell ref="A18:E18"/>
    <mergeCell ref="A19:B19"/>
    <mergeCell ref="A20:E20"/>
  </mergeCells>
  <printOptions/>
  <pageMargins left="0.75" right="0.75" top="1" bottom="0.4799999999999999" header="0.5" footer="0.5"/>
  <pageSetup horizontalDpi="1200" verticalDpi="1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D13" sqref="D13"/>
    </sheetView>
  </sheetViews>
  <sheetFormatPr defaultColWidth="9.00390625" defaultRowHeight="14.25"/>
  <cols>
    <col min="1" max="1" width="45.875" style="0" customWidth="1"/>
    <col min="2" max="2" width="50.375" style="0" customWidth="1"/>
    <col min="3" max="3" width="9.00390625" style="0" customWidth="1"/>
    <col min="8" max="8" width="10.125" style="0" customWidth="1"/>
  </cols>
  <sheetData>
    <row r="1" ht="14.25">
      <c r="A1" s="1"/>
    </row>
    <row r="2" spans="2:12" ht="18" customHeight="1">
      <c r="B2" s="2" t="s">
        <v>157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.75" customHeight="1">
      <c r="A3" s="4" t="s">
        <v>158</v>
      </c>
      <c r="B3" s="5"/>
      <c r="L3" s="12"/>
    </row>
    <row r="4" spans="1:12" ht="17.25" customHeight="1">
      <c r="A4" s="6" t="s">
        <v>159</v>
      </c>
      <c r="B4" s="2" t="s">
        <v>4</v>
      </c>
      <c r="L4" s="2"/>
    </row>
    <row r="5" spans="1:4" ht="21" customHeight="1">
      <c r="A5" s="7" t="s">
        <v>160</v>
      </c>
      <c r="B5" s="7" t="s">
        <v>161</v>
      </c>
      <c r="C5" s="8"/>
      <c r="D5" s="8"/>
    </row>
    <row r="6" spans="1:2" ht="22.5" customHeight="1">
      <c r="A6" s="9" t="s">
        <v>162</v>
      </c>
      <c r="B6" s="9"/>
    </row>
    <row r="7" spans="1:2" ht="21" customHeight="1">
      <c r="A7" s="9" t="s">
        <v>163</v>
      </c>
      <c r="B7" s="9"/>
    </row>
    <row r="8" spans="1:2" ht="21" customHeight="1">
      <c r="A8" s="9" t="s">
        <v>164</v>
      </c>
      <c r="B8" s="9"/>
    </row>
    <row r="9" spans="1:2" ht="24" customHeight="1">
      <c r="A9" s="9" t="s">
        <v>165</v>
      </c>
      <c r="B9" s="9"/>
    </row>
    <row r="10" spans="1:2" ht="29.25" customHeight="1">
      <c r="A10" s="9" t="s">
        <v>166</v>
      </c>
      <c r="B10" s="9"/>
    </row>
    <row r="11" spans="1:2" ht="24.75" customHeight="1">
      <c r="A11" s="9" t="s">
        <v>167</v>
      </c>
      <c r="B11" s="9"/>
    </row>
    <row r="12" spans="1:2" ht="26.25" customHeight="1">
      <c r="A12" s="9" t="s">
        <v>168</v>
      </c>
      <c r="B12" s="9"/>
    </row>
    <row r="13" spans="1:2" ht="27" customHeight="1">
      <c r="A13" s="9" t="s">
        <v>169</v>
      </c>
      <c r="B13" s="9"/>
    </row>
    <row r="14" spans="1:2" ht="14.25">
      <c r="A14" s="10" t="s">
        <v>170</v>
      </c>
      <c r="B14" s="11"/>
    </row>
  </sheetData>
  <sheetProtection/>
  <mergeCells count="2">
    <mergeCell ref="A3:B3"/>
    <mergeCell ref="A14:B14"/>
  </mergeCells>
  <printOptions/>
  <pageMargins left="1.69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锐剑</cp:lastModifiedBy>
  <cp:lastPrinted>2020-05-18T07:01:11Z</cp:lastPrinted>
  <dcterms:created xsi:type="dcterms:W3CDTF">2013-02-18T08:49:03Z</dcterms:created>
  <dcterms:modified xsi:type="dcterms:W3CDTF">2020-06-05T08:23:53Z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