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财政拨款支出预算（政府）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政府性基金预算项目支出" sheetId="12" r:id="rId12"/>
    <sheet name="国有资本经营预算支出" sheetId="13" r:id="rId13"/>
    <sheet name="政府采购预算表" sheetId="14" r:id="rId14"/>
  </sheets>
  <definedNames>
    <definedName name="_xlnm.Print_Area" localSheetId="5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11">#N/A</definedName>
    <definedName name="_xlnm.Print_Area" localSheetId="13">#N/A</definedName>
    <definedName name="_xlnm.Print_Area" localSheetId="1">17</definedName>
    <definedName name="_xlnm.Print_Area" localSheetId="2">17</definedName>
    <definedName name="_xlnm.Print_Area" localSheetId="3">0</definedName>
    <definedName name="_xlnm.Print_Area" localSheetId="6">23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<sst xmlns="http://schemas.openxmlformats.org/spreadsheetml/2006/main" count="760" uniqueCount="379">
  <si>
    <t>表1</t>
  </si>
  <si>
    <t>部门（单位）收支总表</t>
  </si>
  <si>
    <t>单位：佰元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</si>
  <si>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</si>
  <si>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</si>
  <si>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</si>
  <si>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</si>
  <si>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</si>
  <si>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</si>
  <si>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</si>
  <si>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</si>
  <si>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</si>
  <si>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</si>
  <si>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四、事业收入（专户收入）</t>
  </si>
  <si>
    <t>四、公共安全支出</t>
  </si>
  <si>
    <t>五、事业单位经营收入</t>
  </si>
  <si>
    <t>五、教育支出</t>
  </si>
  <si>
    <t>六、事业收入（其他资金）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</si>
  <si>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</si>
  <si>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</si>
  <si>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</si>
  <si>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</si>
  <si>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</si>
  <si>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</si>
  <si>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</si>
  <si>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</si>
  <si>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</si>
  <si>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</si>
  <si>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</si>
  <si>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</si>
  <si>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</si>
  <si>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</si>
  <si>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</si>
  <si>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</si>
  <si>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</si>
  <si>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</si>
  <si>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</si>
  <si>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</si>
  <si>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</si>
  <si>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</si>
  <si>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</si>
  <si>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</si>
  <si>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</si>
  <si>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</si>
  <si>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</si>
  <si>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</si>
  <si>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</si>
  <si>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</si>
  <si>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</si>
  <si>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</si>
  <si>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</si>
  <si>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</si>
  <si>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</si>
  <si>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</si>
  <si>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部门（单位）收入总表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</si>
  <si>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</si>
  <si>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</si>
  <si>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</si>
  <si>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</si>
  <si>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</si>
  <si>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</si>
  <si>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事业收入（专户收入）</t>
  </si>
  <si>
    <t>事业单位经营收入</t>
  </si>
  <si>
    <t>转移性收入</t>
  </si>
  <si>
    <t>事业收入（其他资金）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</si>
  <si>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</si>
  <si>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</si>
  <si>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</si>
  <si>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</si>
  <si>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</si>
  <si>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</si>
  <si>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</si>
  <si>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</si>
  <si>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</si>
  <si>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</si>
  <si>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</si>
  <si>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</si>
  <si>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</si>
  <si>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</si>
  <si>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307601</t>
  </si>
  <si>
    <t>绵阳市青少年活动中心</t>
  </si>
  <si>
    <t>206</t>
  </si>
  <si>
    <t xml:space="preserve">  科学技术支出</t>
  </si>
  <si>
    <t>07</t>
  </si>
  <si>
    <t xml:space="preserve">    科学技术普及</t>
  </si>
  <si>
    <t xml:space="preserve">  206</t>
  </si>
  <si>
    <t xml:space="preserve">  07</t>
  </si>
  <si>
    <t>01</t>
  </si>
  <si>
    <t xml:space="preserve">  307601</t>
  </si>
  <si>
    <t xml:space="preserve">      机构运行</t>
  </si>
  <si>
    <t>03</t>
  </si>
  <si>
    <t xml:space="preserve">      青少年科技活动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</si>
  <si>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</si>
  <si>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</si>
  <si>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</si>
  <si>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</si>
  <si>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</si>
  <si>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</si>
  <si>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</si>
  <si>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</si>
  <si>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</si>
  <si>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</si>
  <si>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</si>
  <si>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 xml:space="preserve">    计划生育事务</t>
  </si>
  <si>
    <t xml:space="preserve">  210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</si>
  <si>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</si>
  <si>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</si>
  <si>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</si>
  <si>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</si>
  <si>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</si>
  <si>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02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</si>
  <si>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</si>
  <si>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</si>
  <si>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</si>
  <si>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</si>
  <si>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</si>
  <si>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</si>
  <si>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</si>
  <si>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</si>
  <si>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部门（单位）支出总表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</si>
  <si>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</si>
  <si>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</si>
  <si>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</si>
  <si>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</si>
  <si>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</si>
  <si>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</si>
  <si>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</si>
  <si>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</si>
  <si>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</si>
  <si>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</si>
  <si>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</si>
  <si>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</si>
  <si>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</si>
  <si>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</si>
  <si>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</si>
  <si>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</si>
  <si>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</si>
  <si>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</si>
  <si>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</si>
  <si>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</si>
  <si>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</si>
  <si>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</si>
  <si>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</si>
  <si>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</si>
  <si>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</si>
  <si>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</si>
  <si>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</si>
  <si>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</si>
  <si>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</si>
  <si>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</si>
  <si>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</si>
  <si>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</si>
  <si>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</si>
  <si>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</si>
  <si>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</si>
  <si>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</si>
  <si>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</si>
  <si>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</si>
  <si>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</si>
  <si>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</si>
  <si>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</si>
  <si>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</si>
  <si>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</si>
  <si>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</si>
  <si>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</si>
  <si>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</si>
  <si>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</si>
  <si>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 xml:space="preserve">  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</si>
  <si>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</si>
  <si>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</si>
  <si>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</si>
  <si>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</si>
  <si>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</si>
  <si>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</si>
  <si>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</si>
  <si>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</si>
  <si>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</si>
  <si>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</si>
  <si>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</si>
  <si>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</si>
  <si>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对事业单位经常性补助</t>
  </si>
  <si>
    <t xml:space="preserve">  505</t>
  </si>
  <si>
    <t>50502</t>
  </si>
  <si>
    <t xml:space="preserve">    商品和服务支出</t>
  </si>
  <si>
    <t>50501</t>
  </si>
  <si>
    <t xml:space="preserve">    工资福利支出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</si>
  <si>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</si>
  <si>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</si>
  <si>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</si>
  <si>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</si>
  <si>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</si>
  <si>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</si>
  <si>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</si>
  <si>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</si>
  <si>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</si>
  <si>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</si>
  <si>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</si>
  <si>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</si>
  <si>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</si>
  <si>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</si>
  <si>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</si>
  <si>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</si>
  <si>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</si>
  <si>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</si>
  <si>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</si>
  <si>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</si>
  <si>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</si>
  <si>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</si>
  <si>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</si>
  <si>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</si>
  <si>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</si>
  <si>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</si>
  <si>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</si>
  <si>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</si>
  <si>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</si>
  <si>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</si>
  <si>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</si>
  <si>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</si>
  <si>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</si>
  <si>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</si>
  <si>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</si>
  <si>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</si>
  <si>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</si>
  <si>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</si>
  <si>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</si>
  <si>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</si>
  <si>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</si>
  <si>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</si>
  <si>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</si>
  <si>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</si>
  <si>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</si>
  <si>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</si>
  <si>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</si>
  <si>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</si>
  <si>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</si>
  <si>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</si>
  <si>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</si>
  <si>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</si>
  <si>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</si>
  <si>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</si>
  <si>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</si>
  <si>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</si>
  <si>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</si>
  <si>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</si>
  <si>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</si>
  <si>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</si>
  <si>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</si>
  <si>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</si>
  <si>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</si>
  <si>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</si>
  <si>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</si>
  <si>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</si>
  <si>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</si>
  <si>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</si>
  <si>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</si>
  <si>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</si>
  <si>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</si>
  <si>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</si>
  <si>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</si>
  <si>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</si>
  <si>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</si>
  <si>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</si>
  <si>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</si>
  <si>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</si>
  <si>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</si>
  <si>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</si>
  <si>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</si>
  <si>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</si>
  <si>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</si>
  <si>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</si>
  <si>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</si>
  <si>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</si>
  <si>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</si>
  <si>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</si>
  <si>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</si>
  <si>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</si>
  <si>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</si>
  <si>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</si>
  <si>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</si>
  <si>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</si>
  <si>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</si>
  <si>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</si>
  <si>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</si>
  <si>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</si>
  <si>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</si>
  <si>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</si>
  <si>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</si>
  <si>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</si>
  <si>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</si>
  <si>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</si>
  <si>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</si>
  <si>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</si>
  <si>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</si>
  <si>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</si>
  <si>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</si>
  <si>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</si>
  <si>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</si>
  <si>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</si>
  <si>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</si>
  <si>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</si>
  <si>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</si>
  <si>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</si>
  <si>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</si>
  <si>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</si>
  <si>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</si>
  <si>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</si>
  <si>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</si>
  <si>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</si>
  <si>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</si>
  <si>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</si>
  <si>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</si>
  <si>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</si>
  <si>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</si>
  <si>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</si>
  <si>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</si>
  <si>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</si>
  <si>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</si>
  <si>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</si>
  <si>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</si>
  <si>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</si>
  <si>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</si>
  <si>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</si>
  <si>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</si>
  <si>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</si>
  <si>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</si>
  <si>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</si>
  <si>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</si>
  <si>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</si>
  <si>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</si>
  <si>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</si>
  <si>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</si>
  <si>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</si>
  <si>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</si>
  <si>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</si>
  <si>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</si>
  <si>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</si>
  <si>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</si>
  <si>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</si>
  <si>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</si>
  <si>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</si>
  <si>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 xml:space="preserve">  03</t>
  </si>
  <si>
    <t xml:space="preserve">        青少年活动中心场地管理及运行经费</t>
  </si>
  <si>
    <t xml:space="preserve">        青少年特专长培训及研学实践拓展活动项目</t>
  </si>
  <si>
    <t xml:space="preserve">        “红领巾学校”建设经费</t>
  </si>
  <si>
    <t xml:space="preserve">        "情暖童心流动少年宫"关爱留守儿童专项经费</t>
  </si>
  <si>
    <t xml:space="preserve">        创新社会主义核心价值观教育专项经费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</si>
  <si>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</si>
  <si>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</si>
  <si>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</si>
  <si>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</si>
  <si>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</si>
  <si>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</si>
  <si>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</si>
  <si>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</si>
  <si>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</si>
  <si>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</si>
  <si>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</si>
  <si>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</si>
  <si>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</si>
  <si>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</si>
  <si>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</si>
  <si>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</si>
  <si>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</si>
  <si>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</si>
  <si>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表6</t>
  </si>
  <si>
    <t>政府采购支出预算表</t>
  </si>
  <si>
    <t>采购目录</t>
  </si>
  <si>
    <t>支出类别</t>
  </si>
  <si>
    <t>采购项目</t>
  </si>
  <si>
    <t>品名规格</t>
  </si>
  <si>
    <t>需求时间</t>
  </si>
  <si>
    <t>计量单位</t>
  </si>
  <si>
    <t xml:space="preserve">采购数量 </t>
  </si>
  <si>
    <t>当年财政拨款收入安排</t>
  </si>
  <si>
    <t>事业收入（专户收入）资金安排</t>
  </si>
  <si>
    <t>经营收入安排</t>
  </si>
  <si>
    <t>其他资金安排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</si>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</sst>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4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6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2" applyNumberFormat="0" applyFont="0" applyAlignment="0" applyProtection="0"/>
    <xf numFmtId="0" fontId="3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4" borderId="0" applyNumberFormat="0" applyBorder="0" applyAlignment="0" applyProtection="0"/>
    <xf numFmtId="0" fontId="41" fillId="0" borderId="4" applyNumberFormat="0" applyFill="0" applyAlignment="0" applyProtection="0"/>
    <xf numFmtId="0" fontId="37" fillId="15" borderId="0" applyNumberFormat="0" applyBorder="0" applyAlignment="0" applyProtection="0"/>
    <xf numFmtId="0" fontId="47" fillId="16" borderId="5" applyNumberFormat="0" applyAlignment="0" applyProtection="0"/>
    <xf numFmtId="0" fontId="48" fillId="16" borderId="1" applyNumberFormat="0" applyAlignment="0" applyProtection="0"/>
    <xf numFmtId="0" fontId="49" fillId="17" borderId="6" applyNumberFormat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4" fillId="36" borderId="0" applyNumberFormat="0" applyBorder="0" applyAlignment="0" applyProtection="0"/>
    <xf numFmtId="0" fontId="37" fillId="37" borderId="0" applyNumberFormat="0" applyBorder="0" applyAlignment="0" applyProtection="0"/>
  </cellStyleXfs>
  <cellXfs count="16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8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38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1" fontId="1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0" fontId="12" fillId="38" borderId="0" xfId="0" applyNumberFormat="1" applyFont="1" applyFill="1" applyAlignment="1">
      <alignment/>
    </xf>
    <xf numFmtId="3" fontId="0" fillId="0" borderId="9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9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ill="1" applyBorder="1" applyAlignment="1">
      <alignment horizontal="centerContinuous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  <xf numFmtId="3" fontId="3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B7" sqref="B7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59"/>
    </row>
    <row r="2" spans="1:31" ht="20.25" customHeight="1">
      <c r="A2" s="114"/>
      <c r="B2" s="114"/>
      <c r="C2" s="114"/>
      <c r="D2" s="58" t="s">
        <v>0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ht="20.25" customHeight="1">
      <c r="A3" s="27" t="s">
        <v>1</v>
      </c>
      <c r="B3" s="27"/>
      <c r="C3" s="27"/>
      <c r="D3" s="27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ht="20.25" customHeight="1">
      <c r="A4" s="115"/>
      <c r="B4" s="115"/>
      <c r="C4" s="56"/>
      <c r="D4" s="24" t="s">
        <v>2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25.5" customHeight="1">
      <c r="A5" s="89" t="s">
        <v>3</v>
      </c>
      <c r="B5" s="89"/>
      <c r="C5" s="89" t="s">
        <v>4</v>
      </c>
      <c r="D5" s="89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ht="25.5" customHeight="1">
      <c r="A6" s="160" t="s">
        <v>5</v>
      </c>
      <c r="B6" s="161" t="s">
        <v>6</v>
      </c>
      <c r="C6" s="160" t="s">
        <v>5</v>
      </c>
      <c r="D6" s="161" t="s">
        <v>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</row>
    <row r="7" spans="1:31" ht="25.5" customHeight="1">
      <c r="A7" s="118" t="s">
        <v>7</v>
      </c>
      <c r="B7" s="122">
        <v>41971.46</v>
      </c>
      <c r="C7" s="120" t="s">
        <v>8</v>
      </c>
      <c r="D7" s="119">
        <v>0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25.5" customHeight="1">
      <c r="A8" s="118" t="s">
        <v>9</v>
      </c>
      <c r="B8" s="124">
        <v>0</v>
      </c>
      <c r="C8" s="120" t="s">
        <v>10</v>
      </c>
      <c r="D8" s="119">
        <v>0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</row>
    <row r="9" spans="1:31" ht="25.5" customHeight="1">
      <c r="A9" s="129" t="s">
        <v>11</v>
      </c>
      <c r="B9" s="125">
        <v>0</v>
      </c>
      <c r="C9" s="118" t="s">
        <v>12</v>
      </c>
      <c r="D9" s="119">
        <v>0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</row>
    <row r="10" spans="1:31" ht="25.5" customHeight="1">
      <c r="A10" s="118" t="s">
        <v>13</v>
      </c>
      <c r="B10" s="119">
        <v>0</v>
      </c>
      <c r="C10" s="120" t="s">
        <v>14</v>
      </c>
      <c r="D10" s="119">
        <v>0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</row>
    <row r="11" spans="1:31" ht="25.5" customHeight="1">
      <c r="A11" s="118" t="s">
        <v>15</v>
      </c>
      <c r="B11" s="162"/>
      <c r="C11" s="120" t="s">
        <v>16</v>
      </c>
      <c r="D11" s="119">
        <v>0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</row>
    <row r="12" spans="1:31" ht="25.5" customHeight="1">
      <c r="A12" s="118" t="s">
        <v>17</v>
      </c>
      <c r="B12" s="122">
        <v>0</v>
      </c>
      <c r="C12" s="120" t="s">
        <v>18</v>
      </c>
      <c r="D12" s="119">
        <v>37517.1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1" ht="25.5" customHeight="1">
      <c r="A13" s="129"/>
      <c r="B13" s="124"/>
      <c r="C13" s="118" t="s">
        <v>19</v>
      </c>
      <c r="D13" s="119">
        <v>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</row>
    <row r="14" spans="1:31" ht="25.5" customHeight="1">
      <c r="A14" s="129"/>
      <c r="B14" s="122"/>
      <c r="C14" s="118" t="s">
        <v>20</v>
      </c>
      <c r="D14" s="119">
        <v>2541.92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</row>
    <row r="15" spans="1:31" ht="25.5" customHeight="1">
      <c r="A15" s="129"/>
      <c r="B15" s="122"/>
      <c r="C15" s="118" t="s">
        <v>21</v>
      </c>
      <c r="D15" s="119">
        <v>0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</row>
    <row r="16" spans="1:31" ht="25.5" customHeight="1">
      <c r="A16" s="129"/>
      <c r="B16" s="122"/>
      <c r="C16" s="118" t="s">
        <v>22</v>
      </c>
      <c r="D16" s="119">
        <v>641.48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</row>
    <row r="17" spans="1:31" ht="25.5" customHeight="1">
      <c r="A17" s="129"/>
      <c r="B17" s="122"/>
      <c r="C17" s="118" t="s">
        <v>23</v>
      </c>
      <c r="D17" s="119"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25.5" customHeight="1">
      <c r="A18" s="129"/>
      <c r="B18" s="122"/>
      <c r="C18" s="118" t="s">
        <v>24</v>
      </c>
      <c r="D18" s="119"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  <row r="19" spans="1:31" ht="25.5" customHeight="1">
      <c r="A19" s="129"/>
      <c r="B19" s="122"/>
      <c r="C19" s="118" t="s">
        <v>25</v>
      </c>
      <c r="D19" s="119"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</row>
    <row r="20" spans="1:31" ht="25.5" customHeight="1">
      <c r="A20" s="129"/>
      <c r="B20" s="122"/>
      <c r="C20" s="118" t="s">
        <v>26</v>
      </c>
      <c r="D20" s="119">
        <v>0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</row>
    <row r="21" spans="1:31" ht="25.5" customHeight="1">
      <c r="A21" s="129"/>
      <c r="B21" s="122"/>
      <c r="C21" s="118" t="s">
        <v>27</v>
      </c>
      <c r="D21" s="119">
        <v>0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1:31" ht="25.5" customHeight="1">
      <c r="A22" s="129"/>
      <c r="B22" s="122"/>
      <c r="C22" s="118" t="s">
        <v>28</v>
      </c>
      <c r="D22" s="119">
        <v>0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</row>
    <row r="23" spans="1:31" ht="25.5" customHeight="1">
      <c r="A23" s="129"/>
      <c r="B23" s="122"/>
      <c r="C23" s="118" t="s">
        <v>29</v>
      </c>
      <c r="D23" s="119">
        <v>0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</row>
    <row r="24" spans="1:31" ht="25.5" customHeight="1">
      <c r="A24" s="129"/>
      <c r="B24" s="122"/>
      <c r="C24" s="118" t="s">
        <v>30</v>
      </c>
      <c r="D24" s="119">
        <v>0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</row>
    <row r="25" spans="1:31" ht="25.5" customHeight="1">
      <c r="A25" s="129"/>
      <c r="B25" s="122"/>
      <c r="C25" s="118" t="s">
        <v>31</v>
      </c>
      <c r="D25" s="119">
        <v>0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pans="1:31" ht="25.5" customHeight="1">
      <c r="A26" s="129"/>
      <c r="B26" s="122"/>
      <c r="C26" s="118" t="s">
        <v>32</v>
      </c>
      <c r="D26" s="119">
        <v>1270.96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</row>
    <row r="27" spans="1:31" ht="25.5" customHeight="1">
      <c r="A27" s="129"/>
      <c r="B27" s="122"/>
      <c r="C27" s="118" t="s">
        <v>33</v>
      </c>
      <c r="D27" s="119">
        <v>0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ht="25.5" customHeight="1">
      <c r="A28" s="129"/>
      <c r="B28" s="122"/>
      <c r="C28" s="118" t="s">
        <v>34</v>
      </c>
      <c r="D28" s="119">
        <v>0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</row>
    <row r="29" spans="1:31" ht="25.5" customHeight="1">
      <c r="A29" s="129"/>
      <c r="B29" s="122"/>
      <c r="C29" s="118" t="s">
        <v>35</v>
      </c>
      <c r="D29" s="122">
        <v>0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ht="25.5" customHeight="1">
      <c r="A30" s="129"/>
      <c r="B30" s="122"/>
      <c r="C30" s="118" t="s">
        <v>36</v>
      </c>
      <c r="D30" s="124">
        <v>0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 ht="25.5" customHeight="1">
      <c r="A31" s="129"/>
      <c r="B31" s="122"/>
      <c r="C31" s="118" t="s">
        <v>37</v>
      </c>
      <c r="D31" s="119">
        <v>0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</row>
    <row r="32" spans="1:31" ht="25.5" customHeight="1">
      <c r="A32" s="129"/>
      <c r="B32" s="122"/>
      <c r="C32" s="118" t="s">
        <v>38</v>
      </c>
      <c r="D32" s="119">
        <v>0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</row>
    <row r="33" spans="1:31" ht="25.5" customHeight="1">
      <c r="A33" s="129"/>
      <c r="B33" s="122"/>
      <c r="C33" s="118" t="s">
        <v>39</v>
      </c>
      <c r="D33" s="119">
        <v>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</row>
    <row r="34" spans="1:31" ht="25.5" customHeight="1">
      <c r="A34" s="129"/>
      <c r="B34" s="122"/>
      <c r="C34" s="118" t="s">
        <v>40</v>
      </c>
      <c r="D34" s="119">
        <v>0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</row>
    <row r="35" spans="1:31" ht="25.5" customHeight="1">
      <c r="A35" s="129"/>
      <c r="B35" s="122"/>
      <c r="C35" s="118" t="s">
        <v>41</v>
      </c>
      <c r="D35" s="119">
        <v>0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</row>
    <row r="36" spans="1:31" ht="25.5" customHeight="1">
      <c r="A36" s="129"/>
      <c r="B36" s="119"/>
      <c r="C36" s="118" t="s">
        <v>42</v>
      </c>
      <c r="D36" s="122">
        <v>0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</row>
    <row r="37" spans="1:31" ht="25.5" customHeight="1">
      <c r="A37" s="160" t="s">
        <v>43</v>
      </c>
      <c r="B37" s="163">
        <f>SUM(B7:B35)</f>
        <v>41971.46</v>
      </c>
      <c r="C37" s="160" t="s">
        <v>44</v>
      </c>
      <c r="D37" s="164">
        <f>SUM(D7:D36)</f>
        <v>41971.46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</row>
    <row r="38" spans="1:31" ht="25.5" customHeight="1">
      <c r="A38" s="118" t="s">
        <v>45</v>
      </c>
      <c r="B38" s="119">
        <v>0</v>
      </c>
      <c r="C38" s="165" t="s">
        <v>46</v>
      </c>
      <c r="D38" s="122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</row>
    <row r="39" spans="1:31" ht="25.5" customHeight="1">
      <c r="A39" s="118" t="s">
        <v>47</v>
      </c>
      <c r="B39" s="122">
        <v>0</v>
      </c>
      <c r="C39" s="165" t="s">
        <v>48</v>
      </c>
      <c r="D39" s="122"/>
      <c r="E39" s="141"/>
      <c r="F39" s="141"/>
      <c r="G39" s="166" t="s">
        <v>49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</row>
    <row r="40" spans="1:31" ht="25.5" customHeight="1">
      <c r="A40" s="129"/>
      <c r="B40" s="124"/>
      <c r="C40" s="129" t="s">
        <v>50</v>
      </c>
      <c r="D40" s="122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</row>
    <row r="41" spans="1:31" ht="25.5" customHeight="1">
      <c r="A41" s="129"/>
      <c r="B41" s="167"/>
      <c r="C41" s="129"/>
      <c r="D41" s="130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1:31" ht="25.5" customHeight="1">
      <c r="A42" s="160" t="s">
        <v>51</v>
      </c>
      <c r="B42" s="167">
        <f>SUM(B37,B38,B39)</f>
        <v>41971.46</v>
      </c>
      <c r="C42" s="160" t="s">
        <v>52</v>
      </c>
      <c r="D42" s="130">
        <f>D37</f>
        <v>41971.46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</row>
    <row r="43" spans="1:31" ht="20.25" customHeight="1">
      <c r="A43" s="138"/>
      <c r="B43" s="139"/>
      <c r="C43" s="140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23" t="s">
        <v>353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7" t="s">
        <v>354</v>
      </c>
      <c r="B3" s="27"/>
      <c r="C3" s="27"/>
      <c r="D3" s="27"/>
      <c r="E3" s="27"/>
      <c r="F3" s="27"/>
      <c r="G3" s="27"/>
      <c r="H3" s="2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355</v>
      </c>
      <c r="B4" s="28"/>
      <c r="C4" s="28"/>
      <c r="D4" s="28"/>
      <c r="E4" s="28"/>
      <c r="F4" s="4"/>
      <c r="G4" s="4"/>
      <c r="H4" s="24" t="s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55</v>
      </c>
      <c r="B5" s="29"/>
      <c r="C5" s="29"/>
      <c r="D5" s="30"/>
      <c r="E5" s="31"/>
      <c r="F5" s="32" t="s">
        <v>356</v>
      </c>
      <c r="G5" s="32"/>
      <c r="H5" s="3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3" t="s">
        <v>66</v>
      </c>
      <c r="B6" s="34"/>
      <c r="C6" s="35"/>
      <c r="D6" s="36" t="s">
        <v>67</v>
      </c>
      <c r="E6" s="6" t="s">
        <v>124</v>
      </c>
      <c r="F6" s="5" t="s">
        <v>56</v>
      </c>
      <c r="G6" s="5" t="s">
        <v>120</v>
      </c>
      <c r="H6" s="32" t="s">
        <v>121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7" t="s">
        <v>76</v>
      </c>
      <c r="B7" s="38" t="s">
        <v>77</v>
      </c>
      <c r="C7" s="39" t="s">
        <v>78</v>
      </c>
      <c r="D7" s="40"/>
      <c r="E7" s="8"/>
      <c r="F7" s="7"/>
      <c r="G7" s="7"/>
      <c r="H7" s="41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1" customHeight="1">
      <c r="A8" s="10"/>
      <c r="B8" s="10"/>
      <c r="C8" s="11"/>
      <c r="D8" s="9"/>
      <c r="E8" s="10"/>
      <c r="F8" s="22"/>
      <c r="G8" s="22"/>
      <c r="H8" s="19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1" customHeight="1">
      <c r="A9"/>
      <c r="B9"/>
      <c r="C9"/>
      <c r="D9"/>
      <c r="E9"/>
      <c r="F9"/>
      <c r="G9"/>
      <c r="H9"/>
      <c r="I9"/>
      <c r="J9" s="48"/>
      <c r="K9" s="53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1" customHeight="1">
      <c r="A10"/>
      <c r="B10"/>
      <c r="C10"/>
      <c r="D10"/>
      <c r="E10"/>
      <c r="F10"/>
      <c r="G10"/>
      <c r="H10"/>
      <c r="I1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1" customHeight="1">
      <c r="A11"/>
      <c r="B11"/>
      <c r="C11"/>
      <c r="D11"/>
      <c r="E11"/>
      <c r="F11"/>
      <c r="G11"/>
      <c r="H11"/>
      <c r="I1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1" customHeight="1">
      <c r="A12"/>
      <c r="B12"/>
      <c r="C12"/>
      <c r="D12"/>
      <c r="E12"/>
      <c r="F12"/>
      <c r="G12"/>
      <c r="H12"/>
      <c r="I1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1" customHeight="1">
      <c r="A13"/>
      <c r="B13"/>
      <c r="C13"/>
      <c r="D13"/>
      <c r="E13"/>
      <c r="F13"/>
      <c r="G13"/>
      <c r="H13"/>
      <c r="I1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1" customHeight="1">
      <c r="A14"/>
      <c r="B14"/>
      <c r="C14"/>
      <c r="D14"/>
      <c r="E14"/>
      <c r="F14"/>
      <c r="G14"/>
      <c r="H14"/>
      <c r="I1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1" customHeight="1">
      <c r="A15"/>
      <c r="B15"/>
      <c r="C15"/>
      <c r="D15"/>
      <c r="E15"/>
      <c r="F15"/>
      <c r="G15"/>
      <c r="H15"/>
      <c r="I15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1" customHeight="1">
      <c r="A16"/>
      <c r="B16"/>
      <c r="C16"/>
      <c r="D16"/>
      <c r="E16"/>
      <c r="F16"/>
      <c r="G16"/>
      <c r="H16"/>
      <c r="I1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1" customHeight="1">
      <c r="A17"/>
      <c r="B17"/>
      <c r="C17"/>
      <c r="D17"/>
      <c r="E17"/>
      <c r="F17"/>
      <c r="G17"/>
      <c r="H17"/>
      <c r="I1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1" customHeight="1">
      <c r="A18"/>
      <c r="B18"/>
      <c r="C18"/>
      <c r="D18"/>
      <c r="E18"/>
      <c r="F18"/>
      <c r="G18"/>
      <c r="H18"/>
      <c r="I18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1" customHeight="1">
      <c r="A19"/>
      <c r="B19"/>
      <c r="C19"/>
      <c r="D19"/>
      <c r="E19"/>
      <c r="F19"/>
      <c r="G19"/>
      <c r="H19"/>
      <c r="I1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1" customHeight="1">
      <c r="A20"/>
      <c r="B20"/>
      <c r="C20"/>
      <c r="D20"/>
      <c r="E20"/>
      <c r="F20"/>
      <c r="G20"/>
      <c r="H20"/>
      <c r="I2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1" customHeight="1">
      <c r="A21"/>
      <c r="B21"/>
      <c r="C21"/>
      <c r="D21"/>
      <c r="E21"/>
      <c r="F21"/>
      <c r="G21"/>
      <c r="H21"/>
      <c r="I21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/>
      <c r="B22"/>
      <c r="C22"/>
      <c r="D22"/>
      <c r="E22"/>
      <c r="F22"/>
      <c r="G22"/>
      <c r="H22"/>
      <c r="I22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/>
      <c r="B23"/>
      <c r="C23"/>
      <c r="D23"/>
      <c r="E23"/>
      <c r="F23"/>
      <c r="G23"/>
      <c r="H23"/>
      <c r="I2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/>
      <c r="B24"/>
      <c r="C24"/>
      <c r="D24"/>
      <c r="E24"/>
      <c r="F24"/>
      <c r="G24"/>
      <c r="H24"/>
      <c r="I2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/>
      <c r="B25"/>
      <c r="C25"/>
      <c r="D25"/>
      <c r="E25"/>
      <c r="F25"/>
      <c r="G25"/>
      <c r="H25"/>
      <c r="I25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55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357</v>
      </c>
      <c r="I2" s="70"/>
    </row>
    <row r="3" spans="1:9" ht="25.5" customHeight="1">
      <c r="A3" s="27" t="s">
        <v>358</v>
      </c>
      <c r="B3" s="27"/>
      <c r="C3" s="27"/>
      <c r="D3" s="27"/>
      <c r="E3" s="27"/>
      <c r="F3" s="27"/>
      <c r="G3" s="27"/>
      <c r="H3" s="27"/>
      <c r="I3" s="70"/>
    </row>
    <row r="4" spans="1:9" ht="19.5" customHeight="1">
      <c r="A4" s="4" t="s">
        <v>355</v>
      </c>
      <c r="B4" s="59"/>
      <c r="C4" s="59"/>
      <c r="D4" s="59"/>
      <c r="E4" s="59"/>
      <c r="F4" s="59"/>
      <c r="G4" s="59"/>
      <c r="H4" s="24" t="s">
        <v>2</v>
      </c>
      <c r="I4" s="70"/>
    </row>
    <row r="5" spans="1:9" ht="19.5" customHeight="1">
      <c r="A5" s="6" t="s">
        <v>348</v>
      </c>
      <c r="B5" s="6" t="s">
        <v>349</v>
      </c>
      <c r="C5" s="32" t="s">
        <v>350</v>
      </c>
      <c r="D5" s="32"/>
      <c r="E5" s="32"/>
      <c r="F5" s="32"/>
      <c r="G5" s="32"/>
      <c r="H5" s="32"/>
      <c r="I5" s="70"/>
    </row>
    <row r="6" spans="1:9" ht="19.5" customHeight="1">
      <c r="A6" s="6"/>
      <c r="B6" s="6"/>
      <c r="C6" s="60" t="s">
        <v>56</v>
      </c>
      <c r="D6" s="61" t="s">
        <v>226</v>
      </c>
      <c r="E6" s="62" t="s">
        <v>351</v>
      </c>
      <c r="F6" s="63"/>
      <c r="G6" s="63"/>
      <c r="H6" s="64" t="s">
        <v>231</v>
      </c>
      <c r="I6" s="70"/>
    </row>
    <row r="7" spans="1:9" ht="33.75" customHeight="1">
      <c r="A7" s="8"/>
      <c r="B7" s="8"/>
      <c r="C7" s="65"/>
      <c r="D7" s="7"/>
      <c r="E7" s="66" t="s">
        <v>71</v>
      </c>
      <c r="F7" s="67" t="s">
        <v>352</v>
      </c>
      <c r="G7" s="68" t="s">
        <v>239</v>
      </c>
      <c r="H7" s="69"/>
      <c r="I7" s="70"/>
    </row>
    <row r="8" spans="1:9" ht="19.5" customHeight="1">
      <c r="A8" s="10"/>
      <c r="B8" s="10"/>
      <c r="C8" s="19"/>
      <c r="D8" s="21"/>
      <c r="E8" s="22"/>
      <c r="F8" s="22"/>
      <c r="G8" s="19"/>
      <c r="H8" s="20"/>
      <c r="I8" s="74"/>
    </row>
    <row r="9" spans="1:9" ht="19.5" customHeight="1">
      <c r="A9" s="70"/>
      <c r="B9" s="70"/>
      <c r="C9" s="70"/>
      <c r="D9" s="70"/>
      <c r="E9" s="71"/>
      <c r="F9" s="70"/>
      <c r="G9" s="70"/>
      <c r="H9" s="70"/>
      <c r="I9" s="70"/>
    </row>
    <row r="10" spans="1:9" ht="19.5" customHeight="1">
      <c r="A10" s="72"/>
      <c r="B10" s="72"/>
      <c r="C10" s="72"/>
      <c r="D10" s="72"/>
      <c r="E10" s="73"/>
      <c r="F10" s="72"/>
      <c r="G10" s="72"/>
      <c r="H10" s="72"/>
      <c r="I10" s="72"/>
    </row>
    <row r="11" spans="1:9" ht="19.5" customHeight="1">
      <c r="A11" s="72"/>
      <c r="B11" s="72"/>
      <c r="C11" s="72"/>
      <c r="D11" s="72"/>
      <c r="E11" s="73"/>
      <c r="F11" s="72"/>
      <c r="G11" s="72"/>
      <c r="H11" s="72"/>
      <c r="I11" s="72"/>
    </row>
    <row r="12" spans="1:9" ht="19.5" customHeight="1">
      <c r="A12" s="72"/>
      <c r="B12" s="72"/>
      <c r="C12" s="72"/>
      <c r="D12" s="72"/>
      <c r="E12" s="73"/>
      <c r="F12" s="72"/>
      <c r="G12" s="72"/>
      <c r="H12" s="72"/>
      <c r="I12" s="72"/>
    </row>
    <row r="13" spans="1:9" ht="19.5" customHeight="1">
      <c r="A13" s="72"/>
      <c r="B13" s="72"/>
      <c r="C13" s="72"/>
      <c r="D13" s="72"/>
      <c r="E13" s="73"/>
      <c r="F13" s="72"/>
      <c r="G13" s="72"/>
      <c r="H13" s="72"/>
      <c r="I13" s="72"/>
    </row>
    <row r="14" spans="1:9" ht="19.5" customHeight="1">
      <c r="A14" s="72"/>
      <c r="B14" s="72"/>
      <c r="C14" s="72"/>
      <c r="D14" s="72"/>
      <c r="E14" s="73"/>
      <c r="F14" s="72"/>
      <c r="G14" s="72"/>
      <c r="H14" s="72"/>
      <c r="I14" s="7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23.16015625" style="0" customWidth="1"/>
    <col min="7" max="242" width="8" style="0" customWidth="1"/>
  </cols>
  <sheetData>
    <row r="1" spans="1:242" ht="25.5" customHeight="1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19.5" customHeight="1">
      <c r="A2" s="26"/>
      <c r="B2" s="2"/>
      <c r="C2" s="2"/>
      <c r="D2" s="2"/>
      <c r="E2" s="2"/>
      <c r="F2" s="23" t="s">
        <v>359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2" ht="19.5" customHeight="1">
      <c r="A3" s="27" t="s">
        <v>360</v>
      </c>
      <c r="B3" s="27"/>
      <c r="C3" s="27"/>
      <c r="D3" s="27"/>
      <c r="E3" s="27"/>
      <c r="F3" s="2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 ht="19.5" customHeight="1">
      <c r="A4" s="28"/>
      <c r="B4" s="28"/>
      <c r="C4" s="28"/>
      <c r="D4" s="28"/>
      <c r="E4" s="28"/>
      <c r="F4" s="24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19.5" customHeight="1">
      <c r="A5" s="33" t="s">
        <v>66</v>
      </c>
      <c r="B5" s="34"/>
      <c r="C5" s="35"/>
      <c r="D5" s="36" t="s">
        <v>67</v>
      </c>
      <c r="E5" s="6" t="s">
        <v>339</v>
      </c>
      <c r="F5" s="32" t="s">
        <v>69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19.5" customHeight="1">
      <c r="A6" s="37" t="s">
        <v>76</v>
      </c>
      <c r="B6" s="38" t="s">
        <v>77</v>
      </c>
      <c r="C6" s="39" t="s">
        <v>78</v>
      </c>
      <c r="D6" s="40"/>
      <c r="E6" s="8"/>
      <c r="F6" s="3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</row>
    <row r="7" spans="1:242" ht="21" customHeight="1">
      <c r="A7" s="10"/>
      <c r="B7" s="10"/>
      <c r="C7" s="10"/>
      <c r="D7" s="11"/>
      <c r="E7" s="9"/>
      <c r="F7" s="19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</row>
    <row r="8" spans="5:242" ht="21" customHeight="1">
      <c r="E8" s="12"/>
      <c r="F8" s="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5:242" ht="21" customHeight="1">
      <c r="E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5:242" ht="21" customHeight="1">
      <c r="E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5:242" ht="21" customHeight="1">
      <c r="E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5:242" ht="21" customHeight="1">
      <c r="E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5:242" ht="21" customHeight="1">
      <c r="E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5:242" ht="21" customHeight="1">
      <c r="E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5:242" ht="21" customHeight="1">
      <c r="E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6:242" ht="21" customHeight="1">
      <c r="F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5:242" ht="21" customHeight="1">
      <c r="E17" s="12"/>
      <c r="F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7:242" ht="21" customHeight="1"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8:242" ht="21" customHeight="1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8:242" ht="21" customHeight="1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8:242" ht="12.75" customHeight="1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8:242" ht="12.75" customHeight="1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8:242" ht="12.75" customHeight="1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8:242" ht="12.75" customHeight="1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8:242" ht="12.75" customHeight="1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8:242" ht="12.75" customHeight="1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8:242" ht="12.75" customHeight="1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8:242" ht="12.75" customHeight="1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8:242" ht="12.75" customHeight="1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8:242" ht="12.75" customHeight="1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8:242" ht="12.75" customHeight="1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23" t="s">
        <v>361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7" t="s">
        <v>362</v>
      </c>
      <c r="B3" s="27"/>
      <c r="C3" s="27"/>
      <c r="D3" s="27"/>
      <c r="E3" s="27"/>
      <c r="F3" s="27"/>
      <c r="G3" s="27"/>
      <c r="H3" s="2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355</v>
      </c>
      <c r="B4" s="28"/>
      <c r="C4" s="28"/>
      <c r="D4" s="28"/>
      <c r="E4" s="28"/>
      <c r="F4" s="4"/>
      <c r="G4" s="4"/>
      <c r="H4" s="24" t="s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55</v>
      </c>
      <c r="B5" s="29"/>
      <c r="C5" s="29"/>
      <c r="D5" s="30"/>
      <c r="E5" s="31"/>
      <c r="F5" s="32" t="s">
        <v>363</v>
      </c>
      <c r="G5" s="32"/>
      <c r="H5" s="3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3" t="s">
        <v>66</v>
      </c>
      <c r="B6" s="34"/>
      <c r="C6" s="35"/>
      <c r="D6" s="36" t="s">
        <v>67</v>
      </c>
      <c r="E6" s="6" t="s">
        <v>124</v>
      </c>
      <c r="F6" s="5" t="s">
        <v>56</v>
      </c>
      <c r="G6" s="5" t="s">
        <v>120</v>
      </c>
      <c r="H6" s="32" t="s">
        <v>121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7" t="s">
        <v>76</v>
      </c>
      <c r="B7" s="38" t="s">
        <v>77</v>
      </c>
      <c r="C7" s="39" t="s">
        <v>78</v>
      </c>
      <c r="D7" s="40"/>
      <c r="E7" s="8"/>
      <c r="F7" s="7"/>
      <c r="G7" s="7"/>
      <c r="H7" s="41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4" customHeight="1">
      <c r="A8" s="10"/>
      <c r="B8" s="10"/>
      <c r="C8" s="10"/>
      <c r="D8" s="10"/>
      <c r="E8" s="10"/>
      <c r="F8" s="42"/>
      <c r="G8" s="43"/>
      <c r="H8" s="42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4" customHeight="1">
      <c r="A9" s="10"/>
      <c r="B9" s="10"/>
      <c r="C9" s="10"/>
      <c r="D9" s="10"/>
      <c r="E9" s="10"/>
      <c r="F9" s="42"/>
      <c r="G9" s="43"/>
      <c r="H9" s="4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4" customHeight="1">
      <c r="A10" s="10"/>
      <c r="B10" s="10"/>
      <c r="C10" s="10"/>
      <c r="D10" s="10"/>
      <c r="E10" s="10"/>
      <c r="F10" s="42"/>
      <c r="G10" s="43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4" customHeight="1">
      <c r="A11" s="10"/>
      <c r="B11" s="10"/>
      <c r="C11" s="10"/>
      <c r="D11" s="10"/>
      <c r="E11" s="10"/>
      <c r="F11" s="42"/>
      <c r="G11" s="43"/>
      <c r="H11" s="4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4" customHeight="1">
      <c r="A12" s="10"/>
      <c r="B12" s="10"/>
      <c r="C12" s="10"/>
      <c r="D12" s="10"/>
      <c r="E12" s="10"/>
      <c r="F12" s="42"/>
      <c r="G12" s="43"/>
      <c r="H12" s="4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4" customHeight="1">
      <c r="A13" s="10"/>
      <c r="B13" s="10"/>
      <c r="C13" s="10"/>
      <c r="D13" s="10"/>
      <c r="E13" s="10"/>
      <c r="F13" s="42"/>
      <c r="G13" s="43"/>
      <c r="H13" s="4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4" customHeight="1">
      <c r="A14" s="10"/>
      <c r="B14" s="10"/>
      <c r="C14" s="10"/>
      <c r="D14" s="10"/>
      <c r="E14" s="10"/>
      <c r="F14" s="42"/>
      <c r="G14" s="43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4" customHeight="1">
      <c r="A15" s="10"/>
      <c r="B15" s="10"/>
      <c r="C15" s="10"/>
      <c r="D15" s="10"/>
      <c r="E15" s="10"/>
      <c r="F15" s="42"/>
      <c r="G15" s="43"/>
      <c r="H15" s="4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4" customHeight="1">
      <c r="A16" s="10"/>
      <c r="B16" s="10"/>
      <c r="C16" s="10"/>
      <c r="D16" s="10"/>
      <c r="E16" s="10"/>
      <c r="F16" s="42"/>
      <c r="G16" s="43"/>
      <c r="H16" s="4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4" customHeight="1">
      <c r="A17" s="10"/>
      <c r="B17" s="10"/>
      <c r="C17" s="10"/>
      <c r="D17" s="10"/>
      <c r="E17" s="10"/>
      <c r="F17" s="42"/>
      <c r="G17" s="43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4" customHeight="1">
      <c r="A18" s="10"/>
      <c r="B18" s="10"/>
      <c r="C18" s="10"/>
      <c r="D18" s="10"/>
      <c r="E18" s="10"/>
      <c r="F18" s="42"/>
      <c r="G18" s="43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4" customHeight="1">
      <c r="A19" s="10"/>
      <c r="B19" s="10"/>
      <c r="C19" s="10"/>
      <c r="D19" s="10"/>
      <c r="E19" s="10"/>
      <c r="F19" s="42"/>
      <c r="G19" s="43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4" customHeight="1">
      <c r="A20" s="10"/>
      <c r="B20" s="10"/>
      <c r="C20" s="10"/>
      <c r="D20" s="10"/>
      <c r="E20" s="10"/>
      <c r="F20" s="42"/>
      <c r="G20" s="43"/>
      <c r="H20" s="4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4" customHeight="1">
      <c r="A21" s="10"/>
      <c r="B21" s="10"/>
      <c r="C21" s="10"/>
      <c r="D21" s="10"/>
      <c r="E21" s="10"/>
      <c r="F21" s="42"/>
      <c r="G21" s="43"/>
      <c r="H21" s="42"/>
      <c r="I21" s="44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24" customHeight="1">
      <c r="A22" s="10"/>
      <c r="B22" s="10"/>
      <c r="C22" s="10"/>
      <c r="D22" s="10"/>
      <c r="E22" s="10"/>
      <c r="F22" s="42"/>
      <c r="G22" s="43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24" customHeight="1">
      <c r="A23" s="10"/>
      <c r="B23" s="10"/>
      <c r="C23" s="10"/>
      <c r="D23" s="10"/>
      <c r="E23" s="10"/>
      <c r="F23" s="42"/>
      <c r="G23" s="43"/>
      <c r="H23" s="42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24" customHeight="1">
      <c r="A24" s="10"/>
      <c r="B24" s="10"/>
      <c r="C24" s="10"/>
      <c r="D24" s="10"/>
      <c r="E24" s="10"/>
      <c r="F24" s="42"/>
      <c r="G24" s="43"/>
      <c r="H24" s="4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5"/>
      <c r="E25" s="45"/>
      <c r="F25" s="45"/>
      <c r="G25" s="45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E1">
      <selection activeCell="A1" sqref="A1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14.5" style="0" customWidth="1"/>
    <col min="5" max="5" width="22" style="0" customWidth="1"/>
    <col min="6" max="6" width="19.16015625" style="0" customWidth="1"/>
    <col min="7" max="7" width="14.5" style="0" customWidth="1"/>
    <col min="8" max="8" width="9.33203125" style="0" customWidth="1"/>
    <col min="9" max="9" width="11.33203125" style="0" customWidth="1"/>
  </cols>
  <sheetData>
    <row r="1" spans="1:6" ht="20.25" customHeight="1">
      <c r="A1" s="1"/>
      <c r="B1" s="1"/>
      <c r="C1" s="1"/>
      <c r="D1" s="1"/>
      <c r="E1" s="1"/>
      <c r="F1" s="1"/>
    </row>
    <row r="2" spans="1:17" ht="20.25" customHeight="1">
      <c r="A2" s="2"/>
      <c r="B2" s="2"/>
      <c r="C2" s="2"/>
      <c r="D2" s="2"/>
      <c r="E2" s="2"/>
      <c r="Q2" s="23" t="s">
        <v>364</v>
      </c>
    </row>
    <row r="3" spans="1:17" ht="20.25" customHeight="1">
      <c r="A3" s="3" t="s">
        <v>365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25" customHeight="1">
      <c r="A4" s="4"/>
      <c r="B4" s="4"/>
      <c r="C4" s="4"/>
      <c r="D4" s="4"/>
      <c r="E4" s="4"/>
      <c r="Q4" s="24" t="s">
        <v>2</v>
      </c>
    </row>
    <row r="5" spans="1:17" ht="20.25" customHeight="1">
      <c r="A5" s="5" t="s">
        <v>348</v>
      </c>
      <c r="B5" s="6" t="s">
        <v>349</v>
      </c>
      <c r="C5" s="6" t="s">
        <v>366</v>
      </c>
      <c r="D5" s="6" t="s">
        <v>367</v>
      </c>
      <c r="E5" s="6" t="s">
        <v>368</v>
      </c>
      <c r="F5" s="6" t="s">
        <v>369</v>
      </c>
      <c r="G5" s="6" t="s">
        <v>370</v>
      </c>
      <c r="H5" s="6" t="s">
        <v>371</v>
      </c>
      <c r="I5" s="5" t="s">
        <v>372</v>
      </c>
      <c r="J5" s="13" t="s">
        <v>171</v>
      </c>
      <c r="K5" s="14" t="s">
        <v>373</v>
      </c>
      <c r="L5" s="15"/>
      <c r="M5" s="16"/>
      <c r="N5" s="6" t="s">
        <v>374</v>
      </c>
      <c r="O5" s="6" t="s">
        <v>375</v>
      </c>
      <c r="P5" s="6" t="s">
        <v>376</v>
      </c>
      <c r="Q5" s="5" t="s">
        <v>174</v>
      </c>
    </row>
    <row r="6" spans="1:17" ht="20.25" customHeight="1">
      <c r="A6" s="5"/>
      <c r="B6" s="6"/>
      <c r="C6" s="6"/>
      <c r="D6" s="6"/>
      <c r="E6" s="6"/>
      <c r="F6" s="6"/>
      <c r="G6" s="6"/>
      <c r="H6" s="6"/>
      <c r="I6" s="5"/>
      <c r="J6" s="13"/>
      <c r="K6" s="6" t="s">
        <v>56</v>
      </c>
      <c r="L6" s="6" t="s">
        <v>377</v>
      </c>
      <c r="M6" s="6" t="s">
        <v>378</v>
      </c>
      <c r="N6" s="6"/>
      <c r="O6" s="6"/>
      <c r="P6" s="6"/>
      <c r="Q6" s="5"/>
    </row>
    <row r="7" spans="1:17" ht="20.25" customHeight="1">
      <c r="A7" s="7"/>
      <c r="B7" s="8"/>
      <c r="C7" s="8"/>
      <c r="D7" s="8"/>
      <c r="E7" s="8"/>
      <c r="F7" s="8"/>
      <c r="G7" s="8"/>
      <c r="H7" s="8"/>
      <c r="I7" s="7"/>
      <c r="J7" s="17"/>
      <c r="K7" s="8"/>
      <c r="L7" s="8"/>
      <c r="M7" s="8"/>
      <c r="N7" s="8"/>
      <c r="O7" s="8"/>
      <c r="P7" s="8"/>
      <c r="Q7" s="7"/>
    </row>
    <row r="8" spans="1:17" ht="20.25" customHeight="1">
      <c r="A8" s="9"/>
      <c r="B8" s="10"/>
      <c r="C8" s="10"/>
      <c r="D8" s="11"/>
      <c r="E8" s="9"/>
      <c r="F8" s="10"/>
      <c r="G8" s="10"/>
      <c r="H8" s="10"/>
      <c r="I8" s="18"/>
      <c r="J8" s="19"/>
      <c r="K8" s="20"/>
      <c r="L8" s="20"/>
      <c r="M8" s="21"/>
      <c r="N8" s="22"/>
      <c r="O8" s="19"/>
      <c r="P8" s="21"/>
      <c r="Q8" s="19"/>
    </row>
    <row r="9" spans="1:17" ht="20.25" customHeight="1">
      <c r="A9" s="12"/>
      <c r="B9" s="12"/>
      <c r="C9" s="12"/>
      <c r="D9" s="12"/>
      <c r="E9" s="12"/>
      <c r="H9" s="12"/>
      <c r="I9" s="12"/>
      <c r="J9" s="12"/>
      <c r="K9" s="12"/>
      <c r="L9" s="12"/>
      <c r="M9" s="12"/>
      <c r="O9" s="12"/>
      <c r="P9" s="12"/>
      <c r="Q9" s="12"/>
    </row>
    <row r="10" spans="1:17" ht="20.25" customHeight="1">
      <c r="A10" s="12"/>
      <c r="B10" s="12"/>
      <c r="C10" s="12"/>
      <c r="D10" s="12"/>
      <c r="H10" s="12"/>
      <c r="I10" s="12"/>
      <c r="J10" s="12"/>
      <c r="K10" s="12"/>
      <c r="L10" s="12"/>
      <c r="M10" s="12"/>
      <c r="Q10" s="12"/>
    </row>
    <row r="11" spans="1:16" ht="20.25" customHeight="1">
      <c r="A11" s="12"/>
      <c r="B11" s="12"/>
      <c r="C11" s="12"/>
      <c r="D11" s="12"/>
      <c r="G11" s="12"/>
      <c r="H11" s="12"/>
      <c r="I11" s="12"/>
      <c r="K11" s="12"/>
      <c r="L11" s="12"/>
      <c r="M11" s="12"/>
      <c r="P11" s="12"/>
    </row>
    <row r="12" spans="2:16" ht="20.25" customHeight="1">
      <c r="B12" s="12"/>
      <c r="H12" s="12"/>
      <c r="L12" s="12"/>
      <c r="M12" s="12"/>
      <c r="P12" s="12"/>
    </row>
    <row r="13" spans="12:13" ht="20.25" customHeight="1">
      <c r="L13" s="12"/>
      <c r="M13" s="12"/>
    </row>
    <row r="14" spans="11:15" ht="20.25" customHeight="1">
      <c r="K14" s="12"/>
      <c r="O14" s="12"/>
    </row>
    <row r="17" ht="20.25" customHeight="1">
      <c r="E17" s="12"/>
    </row>
  </sheetData>
  <sheetProtection/>
  <mergeCells count="17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5:N7"/>
    <mergeCell ref="O5:O7"/>
    <mergeCell ref="P5:P7"/>
    <mergeCell ref="Q5:Q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7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52"/>
      <c r="B1" s="152"/>
      <c r="C1" s="152"/>
      <c r="D1" s="152"/>
    </row>
    <row r="2" spans="1:20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10"/>
      <c r="T2" s="112" t="s">
        <v>53</v>
      </c>
    </row>
    <row r="3" spans="1:20" ht="19.5" customHeight="1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9.5" customHeight="1">
      <c r="A4" s="28"/>
      <c r="B4" s="28"/>
      <c r="C4" s="28"/>
      <c r="D4" s="28"/>
      <c r="E4" s="28"/>
      <c r="F4" s="59"/>
      <c r="G4" s="59"/>
      <c r="H4" s="59"/>
      <c r="I4" s="59"/>
      <c r="J4" s="106"/>
      <c r="K4" s="106"/>
      <c r="L4" s="106"/>
      <c r="M4" s="106"/>
      <c r="N4" s="106"/>
      <c r="O4" s="106"/>
      <c r="P4" s="106"/>
      <c r="Q4" s="106"/>
      <c r="R4" s="106"/>
      <c r="S4" s="48"/>
      <c r="T4" s="24" t="s">
        <v>2</v>
      </c>
    </row>
    <row r="5" spans="1:20" ht="19.5" customHeight="1">
      <c r="A5" s="29" t="s">
        <v>55</v>
      </c>
      <c r="B5" s="29"/>
      <c r="C5" s="29"/>
      <c r="D5" s="30"/>
      <c r="E5" s="31"/>
      <c r="F5" s="5" t="s">
        <v>56</v>
      </c>
      <c r="G5" s="32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5"/>
      <c r="M5" s="154" t="s">
        <v>62</v>
      </c>
      <c r="N5" s="34" t="s">
        <v>63</v>
      </c>
      <c r="O5" s="155"/>
      <c r="P5" s="155"/>
      <c r="Q5" s="155"/>
      <c r="R5" s="155"/>
      <c r="S5" s="5" t="s">
        <v>64</v>
      </c>
      <c r="T5" s="5" t="s">
        <v>65</v>
      </c>
    </row>
    <row r="6" spans="1:20" ht="19.5" customHeight="1">
      <c r="A6" s="33" t="s">
        <v>66</v>
      </c>
      <c r="B6" s="33"/>
      <c r="C6" s="153"/>
      <c r="D6" s="6" t="s">
        <v>67</v>
      </c>
      <c r="E6" s="6" t="s">
        <v>68</v>
      </c>
      <c r="F6" s="5"/>
      <c r="G6" s="32"/>
      <c r="H6" s="5"/>
      <c r="I6" s="5"/>
      <c r="J6" s="5"/>
      <c r="K6" s="156" t="s">
        <v>69</v>
      </c>
      <c r="L6" s="5" t="s">
        <v>70</v>
      </c>
      <c r="M6" s="154"/>
      <c r="N6" s="5" t="s">
        <v>71</v>
      </c>
      <c r="O6" s="5" t="s">
        <v>72</v>
      </c>
      <c r="P6" s="5" t="s">
        <v>73</v>
      </c>
      <c r="Q6" s="5" t="s">
        <v>74</v>
      </c>
      <c r="R6" s="5" t="s">
        <v>75</v>
      </c>
      <c r="S6" s="5"/>
      <c r="T6" s="5"/>
    </row>
    <row r="7" spans="1:20" ht="30.75" customHeight="1">
      <c r="A7" s="38" t="s">
        <v>76</v>
      </c>
      <c r="B7" s="37" t="s">
        <v>77</v>
      </c>
      <c r="C7" s="39" t="s">
        <v>78</v>
      </c>
      <c r="D7" s="8"/>
      <c r="E7" s="8"/>
      <c r="F7" s="7"/>
      <c r="G7" s="41"/>
      <c r="H7" s="7"/>
      <c r="I7" s="7"/>
      <c r="J7" s="7"/>
      <c r="K7" s="157"/>
      <c r="L7" s="7"/>
      <c r="M7" s="158"/>
      <c r="N7" s="7"/>
      <c r="O7" s="7"/>
      <c r="P7" s="7"/>
      <c r="Q7" s="7"/>
      <c r="R7" s="7"/>
      <c r="S7" s="7"/>
      <c r="T7" s="7"/>
    </row>
    <row r="8" spans="1:20" ht="23.25" customHeight="1">
      <c r="A8" s="10"/>
      <c r="B8" s="10"/>
      <c r="C8" s="10"/>
      <c r="D8" s="10"/>
      <c r="E8" s="10" t="s">
        <v>56</v>
      </c>
      <c r="F8" s="22">
        <v>41971.46</v>
      </c>
      <c r="G8" s="19">
        <v>0</v>
      </c>
      <c r="H8" s="21">
        <v>41971.46</v>
      </c>
      <c r="I8" s="19">
        <v>0</v>
      </c>
      <c r="J8" s="21">
        <f aca="true" t="shared" si="0" ref="J8:J25">J8</f>
        <v>0</v>
      </c>
      <c r="K8" s="19">
        <v>0</v>
      </c>
      <c r="L8" s="20">
        <f aca="true" t="shared" si="1" ref="L8:L25">K8</f>
        <v>0</v>
      </c>
      <c r="M8" s="21">
        <f aca="true" t="shared" si="2" ref="M8:M25">M8</f>
        <v>0</v>
      </c>
      <c r="N8" s="19">
        <v>0</v>
      </c>
      <c r="O8" s="21">
        <f aca="true" t="shared" si="3" ref="O8:O25">O8</f>
        <v>0</v>
      </c>
      <c r="P8" s="22">
        <f aca="true" t="shared" si="4" ref="P8:P25">P8</f>
        <v>0</v>
      </c>
      <c r="Q8" s="22">
        <f aca="true" t="shared" si="5" ref="Q8:Q25">Q8</f>
        <v>0</v>
      </c>
      <c r="R8" s="22">
        <f aca="true" t="shared" si="6" ref="R8:R25">N8</f>
        <v>0</v>
      </c>
      <c r="S8" s="19">
        <v>0</v>
      </c>
      <c r="T8" s="20">
        <f aca="true" t="shared" si="7" ref="T8:T25">T8</f>
        <v>0</v>
      </c>
    </row>
    <row r="9" spans="1:20" ht="23.25" customHeight="1">
      <c r="A9" s="10"/>
      <c r="B9" s="10"/>
      <c r="C9" s="10"/>
      <c r="D9" s="10" t="s">
        <v>79</v>
      </c>
      <c r="E9" s="10" t="s">
        <v>80</v>
      </c>
      <c r="F9" s="22">
        <v>41971.46</v>
      </c>
      <c r="G9" s="19">
        <v>0</v>
      </c>
      <c r="H9" s="21">
        <v>41971.46</v>
      </c>
      <c r="I9" s="19">
        <v>0</v>
      </c>
      <c r="J9" s="21">
        <f t="shared" si="0"/>
        <v>0</v>
      </c>
      <c r="K9" s="19">
        <v>0</v>
      </c>
      <c r="L9" s="20">
        <f t="shared" si="1"/>
        <v>0</v>
      </c>
      <c r="M9" s="21">
        <f t="shared" si="2"/>
        <v>0</v>
      </c>
      <c r="N9" s="19">
        <v>0</v>
      </c>
      <c r="O9" s="21">
        <f t="shared" si="3"/>
        <v>0</v>
      </c>
      <c r="P9" s="22">
        <f t="shared" si="4"/>
        <v>0</v>
      </c>
      <c r="Q9" s="22">
        <f t="shared" si="5"/>
        <v>0</v>
      </c>
      <c r="R9" s="22">
        <f t="shared" si="6"/>
        <v>0</v>
      </c>
      <c r="S9" s="19">
        <v>0</v>
      </c>
      <c r="T9" s="20">
        <f t="shared" si="7"/>
        <v>0</v>
      </c>
    </row>
    <row r="10" spans="1:20" ht="23.25" customHeight="1">
      <c r="A10" s="10" t="s">
        <v>81</v>
      </c>
      <c r="B10" s="10"/>
      <c r="C10" s="10"/>
      <c r="D10" s="10"/>
      <c r="E10" s="10" t="s">
        <v>82</v>
      </c>
      <c r="F10" s="22">
        <v>37517.1</v>
      </c>
      <c r="G10" s="19">
        <v>0</v>
      </c>
      <c r="H10" s="21">
        <v>37517.1</v>
      </c>
      <c r="I10" s="19">
        <v>0</v>
      </c>
      <c r="J10" s="21">
        <f t="shared" si="0"/>
        <v>0</v>
      </c>
      <c r="K10" s="19">
        <v>0</v>
      </c>
      <c r="L10" s="20">
        <f t="shared" si="1"/>
        <v>0</v>
      </c>
      <c r="M10" s="21">
        <f t="shared" si="2"/>
        <v>0</v>
      </c>
      <c r="N10" s="19">
        <v>0</v>
      </c>
      <c r="O10" s="21">
        <f t="shared" si="3"/>
        <v>0</v>
      </c>
      <c r="P10" s="22">
        <f t="shared" si="4"/>
        <v>0</v>
      </c>
      <c r="Q10" s="22">
        <f t="shared" si="5"/>
        <v>0</v>
      </c>
      <c r="R10" s="22">
        <f t="shared" si="6"/>
        <v>0</v>
      </c>
      <c r="S10" s="19">
        <v>0</v>
      </c>
      <c r="T10" s="20">
        <f t="shared" si="7"/>
        <v>0</v>
      </c>
    </row>
    <row r="11" spans="1:20" ht="23.25" customHeight="1">
      <c r="A11" s="10"/>
      <c r="B11" s="10" t="s">
        <v>83</v>
      </c>
      <c r="C11" s="10"/>
      <c r="D11" s="10"/>
      <c r="E11" s="10" t="s">
        <v>84</v>
      </c>
      <c r="F11" s="22">
        <v>37517.1</v>
      </c>
      <c r="G11" s="19">
        <v>0</v>
      </c>
      <c r="H11" s="21">
        <v>37517.1</v>
      </c>
      <c r="I11" s="19">
        <v>0</v>
      </c>
      <c r="J11" s="21">
        <f t="shared" si="0"/>
        <v>0</v>
      </c>
      <c r="K11" s="19">
        <v>0</v>
      </c>
      <c r="L11" s="20">
        <f t="shared" si="1"/>
        <v>0</v>
      </c>
      <c r="M11" s="21">
        <f t="shared" si="2"/>
        <v>0</v>
      </c>
      <c r="N11" s="19">
        <v>0</v>
      </c>
      <c r="O11" s="21">
        <f t="shared" si="3"/>
        <v>0</v>
      </c>
      <c r="P11" s="22">
        <f t="shared" si="4"/>
        <v>0</v>
      </c>
      <c r="Q11" s="22">
        <f t="shared" si="5"/>
        <v>0</v>
      </c>
      <c r="R11" s="22">
        <f t="shared" si="6"/>
        <v>0</v>
      </c>
      <c r="S11" s="19">
        <v>0</v>
      </c>
      <c r="T11" s="20">
        <f t="shared" si="7"/>
        <v>0</v>
      </c>
    </row>
    <row r="12" spans="1:20" ht="23.25" customHeight="1">
      <c r="A12" s="10" t="s">
        <v>85</v>
      </c>
      <c r="B12" s="10" t="s">
        <v>86</v>
      </c>
      <c r="C12" s="10" t="s">
        <v>87</v>
      </c>
      <c r="D12" s="10" t="s">
        <v>88</v>
      </c>
      <c r="E12" s="10" t="s">
        <v>89</v>
      </c>
      <c r="F12" s="22">
        <v>12727.1</v>
      </c>
      <c r="G12" s="19">
        <v>0</v>
      </c>
      <c r="H12" s="21">
        <v>12727.1</v>
      </c>
      <c r="I12" s="19">
        <v>0</v>
      </c>
      <c r="J12" s="21">
        <f t="shared" si="0"/>
        <v>0</v>
      </c>
      <c r="K12" s="19">
        <v>0</v>
      </c>
      <c r="L12" s="20">
        <f t="shared" si="1"/>
        <v>0</v>
      </c>
      <c r="M12" s="21">
        <f t="shared" si="2"/>
        <v>0</v>
      </c>
      <c r="N12" s="19">
        <v>0</v>
      </c>
      <c r="O12" s="21">
        <f t="shared" si="3"/>
        <v>0</v>
      </c>
      <c r="P12" s="22">
        <f t="shared" si="4"/>
        <v>0</v>
      </c>
      <c r="Q12" s="22">
        <f t="shared" si="5"/>
        <v>0</v>
      </c>
      <c r="R12" s="22">
        <f t="shared" si="6"/>
        <v>0</v>
      </c>
      <c r="S12" s="19">
        <v>0</v>
      </c>
      <c r="T12" s="20">
        <f t="shared" si="7"/>
        <v>0</v>
      </c>
    </row>
    <row r="13" spans="1:20" ht="23.25" customHeight="1">
      <c r="A13" s="10" t="s">
        <v>85</v>
      </c>
      <c r="B13" s="10" t="s">
        <v>86</v>
      </c>
      <c r="C13" s="10" t="s">
        <v>90</v>
      </c>
      <c r="D13" s="10" t="s">
        <v>88</v>
      </c>
      <c r="E13" s="10" t="s">
        <v>91</v>
      </c>
      <c r="F13" s="22">
        <v>24790</v>
      </c>
      <c r="G13" s="19">
        <v>0</v>
      </c>
      <c r="H13" s="21">
        <v>24790</v>
      </c>
      <c r="I13" s="19">
        <v>0</v>
      </c>
      <c r="J13" s="21">
        <f t="shared" si="0"/>
        <v>0</v>
      </c>
      <c r="K13" s="19">
        <v>0</v>
      </c>
      <c r="L13" s="20">
        <f t="shared" si="1"/>
        <v>0</v>
      </c>
      <c r="M13" s="21">
        <f t="shared" si="2"/>
        <v>0</v>
      </c>
      <c r="N13" s="19">
        <v>0</v>
      </c>
      <c r="O13" s="21">
        <f t="shared" si="3"/>
        <v>0</v>
      </c>
      <c r="P13" s="22">
        <f t="shared" si="4"/>
        <v>0</v>
      </c>
      <c r="Q13" s="22">
        <f t="shared" si="5"/>
        <v>0</v>
      </c>
      <c r="R13" s="22">
        <f t="shared" si="6"/>
        <v>0</v>
      </c>
      <c r="S13" s="19">
        <v>0</v>
      </c>
      <c r="T13" s="20">
        <f t="shared" si="7"/>
        <v>0</v>
      </c>
    </row>
    <row r="14" spans="1:20" ht="23.25" customHeight="1">
      <c r="A14" s="10" t="s">
        <v>92</v>
      </c>
      <c r="B14" s="10"/>
      <c r="C14" s="10"/>
      <c r="D14" s="10"/>
      <c r="E14" s="10" t="s">
        <v>93</v>
      </c>
      <c r="F14" s="22">
        <v>2541.92</v>
      </c>
      <c r="G14" s="19">
        <v>0</v>
      </c>
      <c r="H14" s="21">
        <v>2541.92</v>
      </c>
      <c r="I14" s="19">
        <v>0</v>
      </c>
      <c r="J14" s="21">
        <f t="shared" si="0"/>
        <v>0</v>
      </c>
      <c r="K14" s="19">
        <v>0</v>
      </c>
      <c r="L14" s="20">
        <f t="shared" si="1"/>
        <v>0</v>
      </c>
      <c r="M14" s="21">
        <f t="shared" si="2"/>
        <v>0</v>
      </c>
      <c r="N14" s="19">
        <v>0</v>
      </c>
      <c r="O14" s="21">
        <f t="shared" si="3"/>
        <v>0</v>
      </c>
      <c r="P14" s="22">
        <f t="shared" si="4"/>
        <v>0</v>
      </c>
      <c r="Q14" s="22">
        <f t="shared" si="5"/>
        <v>0</v>
      </c>
      <c r="R14" s="22">
        <f t="shared" si="6"/>
        <v>0</v>
      </c>
      <c r="S14" s="19">
        <v>0</v>
      </c>
      <c r="T14" s="20">
        <f t="shared" si="7"/>
        <v>0</v>
      </c>
    </row>
    <row r="15" spans="1:20" ht="23.25" customHeight="1">
      <c r="A15" s="10"/>
      <c r="B15" s="10" t="s">
        <v>94</v>
      </c>
      <c r="C15" s="10"/>
      <c r="D15" s="10"/>
      <c r="E15" s="10" t="s">
        <v>95</v>
      </c>
      <c r="F15" s="22">
        <v>2541.92</v>
      </c>
      <c r="G15" s="19">
        <v>0</v>
      </c>
      <c r="H15" s="21">
        <v>2541.92</v>
      </c>
      <c r="I15" s="19">
        <v>0</v>
      </c>
      <c r="J15" s="21">
        <f t="shared" si="0"/>
        <v>0</v>
      </c>
      <c r="K15" s="19">
        <v>0</v>
      </c>
      <c r="L15" s="20">
        <f t="shared" si="1"/>
        <v>0</v>
      </c>
      <c r="M15" s="21">
        <f t="shared" si="2"/>
        <v>0</v>
      </c>
      <c r="N15" s="19">
        <v>0</v>
      </c>
      <c r="O15" s="21">
        <f t="shared" si="3"/>
        <v>0</v>
      </c>
      <c r="P15" s="22">
        <f t="shared" si="4"/>
        <v>0</v>
      </c>
      <c r="Q15" s="22">
        <f t="shared" si="5"/>
        <v>0</v>
      </c>
      <c r="R15" s="22">
        <f t="shared" si="6"/>
        <v>0</v>
      </c>
      <c r="S15" s="19">
        <v>0</v>
      </c>
      <c r="T15" s="20">
        <f t="shared" si="7"/>
        <v>0</v>
      </c>
    </row>
    <row r="16" spans="1:20" ht="23.25" customHeight="1">
      <c r="A16" s="10" t="s">
        <v>96</v>
      </c>
      <c r="B16" s="10" t="s">
        <v>97</v>
      </c>
      <c r="C16" s="10" t="s">
        <v>94</v>
      </c>
      <c r="D16" s="10" t="s">
        <v>88</v>
      </c>
      <c r="E16" s="10" t="s">
        <v>98</v>
      </c>
      <c r="F16" s="22">
        <v>1694.61</v>
      </c>
      <c r="G16" s="19">
        <v>0</v>
      </c>
      <c r="H16" s="21">
        <v>1694.61</v>
      </c>
      <c r="I16" s="19">
        <v>0</v>
      </c>
      <c r="J16" s="21">
        <f t="shared" si="0"/>
        <v>0</v>
      </c>
      <c r="K16" s="19">
        <v>0</v>
      </c>
      <c r="L16" s="20">
        <f t="shared" si="1"/>
        <v>0</v>
      </c>
      <c r="M16" s="21">
        <f t="shared" si="2"/>
        <v>0</v>
      </c>
      <c r="N16" s="19">
        <v>0</v>
      </c>
      <c r="O16" s="21">
        <f t="shared" si="3"/>
        <v>0</v>
      </c>
      <c r="P16" s="22">
        <f t="shared" si="4"/>
        <v>0</v>
      </c>
      <c r="Q16" s="22">
        <f t="shared" si="5"/>
        <v>0</v>
      </c>
      <c r="R16" s="22">
        <f t="shared" si="6"/>
        <v>0</v>
      </c>
      <c r="S16" s="19">
        <v>0</v>
      </c>
      <c r="T16" s="20">
        <f t="shared" si="7"/>
        <v>0</v>
      </c>
    </row>
    <row r="17" spans="1:20" ht="23.25" customHeight="1">
      <c r="A17" s="10" t="s">
        <v>96</v>
      </c>
      <c r="B17" s="10" t="s">
        <v>97</v>
      </c>
      <c r="C17" s="10" t="s">
        <v>99</v>
      </c>
      <c r="D17" s="10" t="s">
        <v>88</v>
      </c>
      <c r="E17" s="10" t="s">
        <v>100</v>
      </c>
      <c r="F17" s="22">
        <v>847.31</v>
      </c>
      <c r="G17" s="19">
        <v>0</v>
      </c>
      <c r="H17" s="21">
        <v>847.31</v>
      </c>
      <c r="I17" s="19">
        <v>0</v>
      </c>
      <c r="J17" s="21">
        <f t="shared" si="0"/>
        <v>0</v>
      </c>
      <c r="K17" s="19">
        <v>0</v>
      </c>
      <c r="L17" s="20">
        <f t="shared" si="1"/>
        <v>0</v>
      </c>
      <c r="M17" s="21">
        <f t="shared" si="2"/>
        <v>0</v>
      </c>
      <c r="N17" s="19">
        <v>0</v>
      </c>
      <c r="O17" s="21">
        <f t="shared" si="3"/>
        <v>0</v>
      </c>
      <c r="P17" s="22">
        <f t="shared" si="4"/>
        <v>0</v>
      </c>
      <c r="Q17" s="22">
        <f t="shared" si="5"/>
        <v>0</v>
      </c>
      <c r="R17" s="22">
        <f t="shared" si="6"/>
        <v>0</v>
      </c>
      <c r="S17" s="19">
        <v>0</v>
      </c>
      <c r="T17" s="20">
        <f t="shared" si="7"/>
        <v>0</v>
      </c>
    </row>
    <row r="18" spans="1:20" ht="23.25" customHeight="1">
      <c r="A18" s="10" t="s">
        <v>101</v>
      </c>
      <c r="B18" s="10"/>
      <c r="C18" s="10"/>
      <c r="D18" s="10"/>
      <c r="E18" s="10" t="s">
        <v>102</v>
      </c>
      <c r="F18" s="22">
        <v>641.48</v>
      </c>
      <c r="G18" s="19">
        <v>0</v>
      </c>
      <c r="H18" s="21">
        <v>641.48</v>
      </c>
      <c r="I18" s="19">
        <v>0</v>
      </c>
      <c r="J18" s="21">
        <f t="shared" si="0"/>
        <v>0</v>
      </c>
      <c r="K18" s="19">
        <v>0</v>
      </c>
      <c r="L18" s="20">
        <f t="shared" si="1"/>
        <v>0</v>
      </c>
      <c r="M18" s="21">
        <f t="shared" si="2"/>
        <v>0</v>
      </c>
      <c r="N18" s="19">
        <v>0</v>
      </c>
      <c r="O18" s="21">
        <f t="shared" si="3"/>
        <v>0</v>
      </c>
      <c r="P18" s="22">
        <f t="shared" si="4"/>
        <v>0</v>
      </c>
      <c r="Q18" s="22">
        <f t="shared" si="5"/>
        <v>0</v>
      </c>
      <c r="R18" s="22">
        <f t="shared" si="6"/>
        <v>0</v>
      </c>
      <c r="S18" s="19">
        <v>0</v>
      </c>
      <c r="T18" s="20">
        <f t="shared" si="7"/>
        <v>0</v>
      </c>
    </row>
    <row r="19" spans="1:20" ht="23.25" customHeight="1">
      <c r="A19" s="10"/>
      <c r="B19" s="10" t="s">
        <v>83</v>
      </c>
      <c r="C19" s="10"/>
      <c r="D19" s="10"/>
      <c r="E19" s="10" t="s">
        <v>103</v>
      </c>
      <c r="F19" s="22">
        <v>6</v>
      </c>
      <c r="G19" s="19">
        <v>0</v>
      </c>
      <c r="H19" s="21">
        <v>6</v>
      </c>
      <c r="I19" s="19">
        <v>0</v>
      </c>
      <c r="J19" s="21">
        <f t="shared" si="0"/>
        <v>0</v>
      </c>
      <c r="K19" s="19">
        <v>0</v>
      </c>
      <c r="L19" s="20">
        <f t="shared" si="1"/>
        <v>0</v>
      </c>
      <c r="M19" s="21">
        <f t="shared" si="2"/>
        <v>0</v>
      </c>
      <c r="N19" s="19">
        <v>0</v>
      </c>
      <c r="O19" s="21">
        <f t="shared" si="3"/>
        <v>0</v>
      </c>
      <c r="P19" s="22">
        <f t="shared" si="4"/>
        <v>0</v>
      </c>
      <c r="Q19" s="22">
        <f t="shared" si="5"/>
        <v>0</v>
      </c>
      <c r="R19" s="22">
        <f t="shared" si="6"/>
        <v>0</v>
      </c>
      <c r="S19" s="19">
        <v>0</v>
      </c>
      <c r="T19" s="20">
        <f t="shared" si="7"/>
        <v>0</v>
      </c>
    </row>
    <row r="20" spans="1:20" ht="23.25" customHeight="1">
      <c r="A20" s="10" t="s">
        <v>104</v>
      </c>
      <c r="B20" s="10" t="s">
        <v>86</v>
      </c>
      <c r="C20" s="10" t="s">
        <v>105</v>
      </c>
      <c r="D20" s="10" t="s">
        <v>88</v>
      </c>
      <c r="E20" s="10" t="s">
        <v>106</v>
      </c>
      <c r="F20" s="22">
        <v>6</v>
      </c>
      <c r="G20" s="19">
        <v>0</v>
      </c>
      <c r="H20" s="21">
        <v>6</v>
      </c>
      <c r="I20" s="19">
        <v>0</v>
      </c>
      <c r="J20" s="21">
        <f t="shared" si="0"/>
        <v>0</v>
      </c>
      <c r="K20" s="19">
        <v>0</v>
      </c>
      <c r="L20" s="20">
        <f t="shared" si="1"/>
        <v>0</v>
      </c>
      <c r="M20" s="21">
        <f t="shared" si="2"/>
        <v>0</v>
      </c>
      <c r="N20" s="19">
        <v>0</v>
      </c>
      <c r="O20" s="21">
        <f t="shared" si="3"/>
        <v>0</v>
      </c>
      <c r="P20" s="22">
        <f t="shared" si="4"/>
        <v>0</v>
      </c>
      <c r="Q20" s="22">
        <f t="shared" si="5"/>
        <v>0</v>
      </c>
      <c r="R20" s="22">
        <f t="shared" si="6"/>
        <v>0</v>
      </c>
      <c r="S20" s="19">
        <v>0</v>
      </c>
      <c r="T20" s="20">
        <f t="shared" si="7"/>
        <v>0</v>
      </c>
    </row>
    <row r="21" spans="1:20" ht="23.25" customHeight="1">
      <c r="A21" s="10"/>
      <c r="B21" s="10" t="s">
        <v>107</v>
      </c>
      <c r="C21" s="10"/>
      <c r="D21" s="10"/>
      <c r="E21" s="10" t="s">
        <v>108</v>
      </c>
      <c r="F21" s="22">
        <v>635.48</v>
      </c>
      <c r="G21" s="19">
        <v>0</v>
      </c>
      <c r="H21" s="21">
        <v>635.48</v>
      </c>
      <c r="I21" s="19">
        <v>0</v>
      </c>
      <c r="J21" s="21">
        <f t="shared" si="0"/>
        <v>0</v>
      </c>
      <c r="K21" s="19">
        <v>0</v>
      </c>
      <c r="L21" s="20">
        <f t="shared" si="1"/>
        <v>0</v>
      </c>
      <c r="M21" s="21">
        <f t="shared" si="2"/>
        <v>0</v>
      </c>
      <c r="N21" s="19">
        <v>0</v>
      </c>
      <c r="O21" s="21">
        <f t="shared" si="3"/>
        <v>0</v>
      </c>
      <c r="P21" s="22">
        <f t="shared" si="4"/>
        <v>0</v>
      </c>
      <c r="Q21" s="22">
        <f t="shared" si="5"/>
        <v>0</v>
      </c>
      <c r="R21" s="22">
        <f t="shared" si="6"/>
        <v>0</v>
      </c>
      <c r="S21" s="19">
        <v>0</v>
      </c>
      <c r="T21" s="20">
        <f t="shared" si="7"/>
        <v>0</v>
      </c>
    </row>
    <row r="22" spans="1:20" ht="23.25" customHeight="1">
      <c r="A22" s="10" t="s">
        <v>104</v>
      </c>
      <c r="B22" s="10" t="s">
        <v>109</v>
      </c>
      <c r="C22" s="10" t="s">
        <v>110</v>
      </c>
      <c r="D22" s="10" t="s">
        <v>88</v>
      </c>
      <c r="E22" s="10" t="s">
        <v>111</v>
      </c>
      <c r="F22" s="22">
        <v>635.48</v>
      </c>
      <c r="G22" s="19">
        <v>0</v>
      </c>
      <c r="H22" s="21">
        <v>635.48</v>
      </c>
      <c r="I22" s="19">
        <v>0</v>
      </c>
      <c r="J22" s="21">
        <f t="shared" si="0"/>
        <v>0</v>
      </c>
      <c r="K22" s="19">
        <v>0</v>
      </c>
      <c r="L22" s="20">
        <f t="shared" si="1"/>
        <v>0</v>
      </c>
      <c r="M22" s="21">
        <f t="shared" si="2"/>
        <v>0</v>
      </c>
      <c r="N22" s="19">
        <v>0</v>
      </c>
      <c r="O22" s="21">
        <f t="shared" si="3"/>
        <v>0</v>
      </c>
      <c r="P22" s="22">
        <f t="shared" si="4"/>
        <v>0</v>
      </c>
      <c r="Q22" s="22">
        <f t="shared" si="5"/>
        <v>0</v>
      </c>
      <c r="R22" s="22">
        <f t="shared" si="6"/>
        <v>0</v>
      </c>
      <c r="S22" s="19">
        <v>0</v>
      </c>
      <c r="T22" s="20">
        <f t="shared" si="7"/>
        <v>0</v>
      </c>
    </row>
    <row r="23" spans="1:20" ht="23.25" customHeight="1">
      <c r="A23" s="10" t="s">
        <v>112</v>
      </c>
      <c r="B23" s="10"/>
      <c r="C23" s="10"/>
      <c r="D23" s="10"/>
      <c r="E23" s="10" t="s">
        <v>113</v>
      </c>
      <c r="F23" s="22">
        <v>1270.96</v>
      </c>
      <c r="G23" s="19">
        <v>0</v>
      </c>
      <c r="H23" s="21">
        <v>1270.96</v>
      </c>
      <c r="I23" s="19">
        <v>0</v>
      </c>
      <c r="J23" s="21">
        <f t="shared" si="0"/>
        <v>0</v>
      </c>
      <c r="K23" s="19">
        <v>0</v>
      </c>
      <c r="L23" s="20">
        <f t="shared" si="1"/>
        <v>0</v>
      </c>
      <c r="M23" s="21">
        <f t="shared" si="2"/>
        <v>0</v>
      </c>
      <c r="N23" s="19">
        <v>0</v>
      </c>
      <c r="O23" s="21">
        <f t="shared" si="3"/>
        <v>0</v>
      </c>
      <c r="P23" s="22">
        <f t="shared" si="4"/>
        <v>0</v>
      </c>
      <c r="Q23" s="22">
        <f t="shared" si="5"/>
        <v>0</v>
      </c>
      <c r="R23" s="22">
        <f t="shared" si="6"/>
        <v>0</v>
      </c>
      <c r="S23" s="19">
        <v>0</v>
      </c>
      <c r="T23" s="20">
        <f t="shared" si="7"/>
        <v>0</v>
      </c>
    </row>
    <row r="24" spans="1:20" ht="23.25" customHeight="1">
      <c r="A24" s="10"/>
      <c r="B24" s="10" t="s">
        <v>110</v>
      </c>
      <c r="C24" s="10"/>
      <c r="D24" s="10"/>
      <c r="E24" s="10" t="s">
        <v>114</v>
      </c>
      <c r="F24" s="22">
        <v>1270.96</v>
      </c>
      <c r="G24" s="19">
        <v>0</v>
      </c>
      <c r="H24" s="21">
        <v>1270.96</v>
      </c>
      <c r="I24" s="19">
        <v>0</v>
      </c>
      <c r="J24" s="21">
        <f t="shared" si="0"/>
        <v>0</v>
      </c>
      <c r="K24" s="19">
        <v>0</v>
      </c>
      <c r="L24" s="20">
        <f t="shared" si="1"/>
        <v>0</v>
      </c>
      <c r="M24" s="21">
        <f t="shared" si="2"/>
        <v>0</v>
      </c>
      <c r="N24" s="19">
        <v>0</v>
      </c>
      <c r="O24" s="21">
        <f t="shared" si="3"/>
        <v>0</v>
      </c>
      <c r="P24" s="22">
        <f t="shared" si="4"/>
        <v>0</v>
      </c>
      <c r="Q24" s="22">
        <f t="shared" si="5"/>
        <v>0</v>
      </c>
      <c r="R24" s="22">
        <f t="shared" si="6"/>
        <v>0</v>
      </c>
      <c r="S24" s="19">
        <v>0</v>
      </c>
      <c r="T24" s="20">
        <f t="shared" si="7"/>
        <v>0</v>
      </c>
    </row>
    <row r="25" spans="1:20" ht="23.25" customHeight="1">
      <c r="A25" s="10" t="s">
        <v>115</v>
      </c>
      <c r="B25" s="10" t="s">
        <v>116</v>
      </c>
      <c r="C25" s="10" t="s">
        <v>87</v>
      </c>
      <c r="D25" s="10" t="s">
        <v>88</v>
      </c>
      <c r="E25" s="10" t="s">
        <v>117</v>
      </c>
      <c r="F25" s="22">
        <v>1270.96</v>
      </c>
      <c r="G25" s="19">
        <v>0</v>
      </c>
      <c r="H25" s="21">
        <v>1270.96</v>
      </c>
      <c r="I25" s="19">
        <v>0</v>
      </c>
      <c r="J25" s="21">
        <f t="shared" si="0"/>
        <v>0</v>
      </c>
      <c r="K25" s="19">
        <v>0</v>
      </c>
      <c r="L25" s="20">
        <f t="shared" si="1"/>
        <v>0</v>
      </c>
      <c r="M25" s="21">
        <f t="shared" si="2"/>
        <v>0</v>
      </c>
      <c r="N25" s="19">
        <v>0</v>
      </c>
      <c r="O25" s="21">
        <f t="shared" si="3"/>
        <v>0</v>
      </c>
      <c r="P25" s="22">
        <f t="shared" si="4"/>
        <v>0</v>
      </c>
      <c r="Q25" s="22">
        <f t="shared" si="5"/>
        <v>0</v>
      </c>
      <c r="R25" s="22">
        <f t="shared" si="6"/>
        <v>0</v>
      </c>
      <c r="S25" s="19">
        <v>0</v>
      </c>
      <c r="T25" s="20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5">
      <selection activeCell="F11" sqref="F1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44"/>
      <c r="B1" s="144"/>
      <c r="C1" s="144"/>
      <c r="D1" s="144"/>
    </row>
    <row r="2" spans="1:10" ht="22.5" customHeight="1">
      <c r="A2" s="56"/>
      <c r="B2" s="145"/>
      <c r="C2" s="145"/>
      <c r="D2" s="145"/>
      <c r="E2" s="145"/>
      <c r="F2" s="145"/>
      <c r="G2" s="145"/>
      <c r="H2" s="145"/>
      <c r="I2" s="145"/>
      <c r="J2" s="151" t="s">
        <v>118</v>
      </c>
    </row>
    <row r="3" spans="1:10" ht="22.5" customHeight="1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22.5" customHeight="1">
      <c r="A4" s="115"/>
      <c r="B4" s="115"/>
      <c r="C4" s="115"/>
      <c r="D4" s="115"/>
      <c r="E4" s="115"/>
      <c r="F4" s="146"/>
      <c r="G4" s="146"/>
      <c r="H4" s="146"/>
      <c r="I4" s="146"/>
      <c r="J4" s="24" t="s">
        <v>2</v>
      </c>
      <c r="K4" s="48"/>
      <c r="L4" s="48"/>
    </row>
    <row r="5" spans="1:12" ht="22.5" customHeight="1">
      <c r="A5" s="89" t="s">
        <v>55</v>
      </c>
      <c r="B5" s="89"/>
      <c r="C5" s="89"/>
      <c r="D5" s="89"/>
      <c r="E5" s="89"/>
      <c r="F5" s="90" t="s">
        <v>56</v>
      </c>
      <c r="G5" s="90" t="s">
        <v>120</v>
      </c>
      <c r="H5" s="92" t="s">
        <v>121</v>
      </c>
      <c r="I5" s="92" t="s">
        <v>122</v>
      </c>
      <c r="J5" s="92" t="s">
        <v>123</v>
      </c>
      <c r="K5" s="48"/>
      <c r="L5" s="48"/>
    </row>
    <row r="6" spans="1:12" ht="22.5" customHeight="1">
      <c r="A6" s="89" t="s">
        <v>66</v>
      </c>
      <c r="B6" s="89"/>
      <c r="C6" s="89"/>
      <c r="D6" s="92" t="s">
        <v>67</v>
      </c>
      <c r="E6" s="92" t="s">
        <v>124</v>
      </c>
      <c r="F6" s="90"/>
      <c r="G6" s="90"/>
      <c r="H6" s="92"/>
      <c r="I6" s="92"/>
      <c r="J6" s="92"/>
      <c r="K6" s="48"/>
      <c r="L6" s="48"/>
    </row>
    <row r="7" spans="1:12" ht="22.5" customHeight="1">
      <c r="A7" s="93" t="s">
        <v>76</v>
      </c>
      <c r="B7" s="93" t="s">
        <v>77</v>
      </c>
      <c r="C7" s="94" t="s">
        <v>78</v>
      </c>
      <c r="D7" s="95"/>
      <c r="E7" s="95"/>
      <c r="F7" s="147"/>
      <c r="G7" s="147"/>
      <c r="H7" s="95"/>
      <c r="I7" s="95"/>
      <c r="J7" s="95"/>
      <c r="K7" s="48"/>
      <c r="L7" s="48"/>
    </row>
    <row r="8" spans="1:10" ht="22.5" customHeight="1">
      <c r="A8" s="148"/>
      <c r="B8" s="149"/>
      <c r="C8" s="150"/>
      <c r="D8" s="149"/>
      <c r="E8" s="150" t="s">
        <v>56</v>
      </c>
      <c r="F8" s="22">
        <v>41971.46</v>
      </c>
      <c r="G8" s="22">
        <v>17181.46</v>
      </c>
      <c r="H8" s="22">
        <v>24790</v>
      </c>
      <c r="I8" s="22">
        <v>0</v>
      </c>
      <c r="J8" s="19">
        <v>0</v>
      </c>
    </row>
    <row r="9" spans="1:10" ht="22.5" customHeight="1">
      <c r="A9" s="148"/>
      <c r="B9" s="149"/>
      <c r="C9" s="150"/>
      <c r="D9" s="149" t="s">
        <v>79</v>
      </c>
      <c r="E9" s="150" t="s">
        <v>80</v>
      </c>
      <c r="F9" s="22">
        <v>41971.46</v>
      </c>
      <c r="G9" s="22">
        <v>17181.46</v>
      </c>
      <c r="H9" s="22">
        <v>24790</v>
      </c>
      <c r="I9" s="22">
        <v>0</v>
      </c>
      <c r="J9" s="19">
        <v>0</v>
      </c>
    </row>
    <row r="10" spans="1:10" ht="22.5" customHeight="1">
      <c r="A10" s="148" t="s">
        <v>81</v>
      </c>
      <c r="B10" s="149"/>
      <c r="C10" s="150"/>
      <c r="D10" s="149"/>
      <c r="E10" s="150" t="s">
        <v>82</v>
      </c>
      <c r="F10" s="22">
        <v>37517.1</v>
      </c>
      <c r="G10" s="22">
        <v>12727.1</v>
      </c>
      <c r="H10" s="22">
        <v>24790</v>
      </c>
      <c r="I10" s="22">
        <v>0</v>
      </c>
      <c r="J10" s="19">
        <v>0</v>
      </c>
    </row>
    <row r="11" spans="1:10" ht="22.5" customHeight="1">
      <c r="A11" s="148"/>
      <c r="B11" s="149" t="s">
        <v>83</v>
      </c>
      <c r="C11" s="150"/>
      <c r="D11" s="149"/>
      <c r="E11" s="150" t="s">
        <v>84</v>
      </c>
      <c r="F11" s="22">
        <v>37517.1</v>
      </c>
      <c r="G11" s="22">
        <v>12727.1</v>
      </c>
      <c r="H11" s="22">
        <v>24790</v>
      </c>
      <c r="I11" s="22">
        <v>0</v>
      </c>
      <c r="J11" s="19">
        <v>0</v>
      </c>
    </row>
    <row r="12" spans="1:10" ht="22.5" customHeight="1">
      <c r="A12" s="148" t="s">
        <v>85</v>
      </c>
      <c r="B12" s="149" t="s">
        <v>86</v>
      </c>
      <c r="C12" s="150" t="s">
        <v>87</v>
      </c>
      <c r="D12" s="149" t="s">
        <v>88</v>
      </c>
      <c r="E12" s="150" t="s">
        <v>89</v>
      </c>
      <c r="F12" s="22">
        <v>12727.1</v>
      </c>
      <c r="G12" s="22">
        <v>12727.1</v>
      </c>
      <c r="H12" s="22">
        <v>0</v>
      </c>
      <c r="I12" s="22">
        <v>0</v>
      </c>
      <c r="J12" s="19">
        <v>0</v>
      </c>
    </row>
    <row r="13" spans="1:10" ht="22.5" customHeight="1">
      <c r="A13" s="148" t="s">
        <v>85</v>
      </c>
      <c r="B13" s="149" t="s">
        <v>86</v>
      </c>
      <c r="C13" s="150" t="s">
        <v>90</v>
      </c>
      <c r="D13" s="149" t="s">
        <v>88</v>
      </c>
      <c r="E13" s="150" t="s">
        <v>91</v>
      </c>
      <c r="F13" s="22">
        <v>24790</v>
      </c>
      <c r="G13" s="22">
        <v>0</v>
      </c>
      <c r="H13" s="22">
        <v>24790</v>
      </c>
      <c r="I13" s="22">
        <v>0</v>
      </c>
      <c r="J13" s="19">
        <v>0</v>
      </c>
    </row>
    <row r="14" spans="1:10" ht="22.5" customHeight="1">
      <c r="A14" s="148" t="s">
        <v>92</v>
      </c>
      <c r="B14" s="149"/>
      <c r="C14" s="150"/>
      <c r="D14" s="149"/>
      <c r="E14" s="150" t="s">
        <v>93</v>
      </c>
      <c r="F14" s="22">
        <v>2541.92</v>
      </c>
      <c r="G14" s="22">
        <v>2541.92</v>
      </c>
      <c r="H14" s="22">
        <v>0</v>
      </c>
      <c r="I14" s="22">
        <v>0</v>
      </c>
      <c r="J14" s="19">
        <v>0</v>
      </c>
    </row>
    <row r="15" spans="1:10" ht="22.5" customHeight="1">
      <c r="A15" s="148"/>
      <c r="B15" s="149" t="s">
        <v>94</v>
      </c>
      <c r="C15" s="150"/>
      <c r="D15" s="149"/>
      <c r="E15" s="150" t="s">
        <v>95</v>
      </c>
      <c r="F15" s="22">
        <v>2541.92</v>
      </c>
      <c r="G15" s="22">
        <v>2541.92</v>
      </c>
      <c r="H15" s="22">
        <v>0</v>
      </c>
      <c r="I15" s="22">
        <v>0</v>
      </c>
      <c r="J15" s="19">
        <v>0</v>
      </c>
    </row>
    <row r="16" spans="1:10" ht="22.5" customHeight="1">
      <c r="A16" s="148" t="s">
        <v>96</v>
      </c>
      <c r="B16" s="149" t="s">
        <v>97</v>
      </c>
      <c r="C16" s="150" t="s">
        <v>94</v>
      </c>
      <c r="D16" s="149" t="s">
        <v>88</v>
      </c>
      <c r="E16" s="150" t="s">
        <v>98</v>
      </c>
      <c r="F16" s="22">
        <v>1694.61</v>
      </c>
      <c r="G16" s="22">
        <v>1694.61</v>
      </c>
      <c r="H16" s="22">
        <v>0</v>
      </c>
      <c r="I16" s="22">
        <v>0</v>
      </c>
      <c r="J16" s="19">
        <v>0</v>
      </c>
    </row>
    <row r="17" spans="1:10" ht="22.5" customHeight="1">
      <c r="A17" s="148" t="s">
        <v>96</v>
      </c>
      <c r="B17" s="149" t="s">
        <v>97</v>
      </c>
      <c r="C17" s="150" t="s">
        <v>99</v>
      </c>
      <c r="D17" s="149" t="s">
        <v>88</v>
      </c>
      <c r="E17" s="150" t="s">
        <v>100</v>
      </c>
      <c r="F17" s="22">
        <v>847.31</v>
      </c>
      <c r="G17" s="22">
        <v>847.31</v>
      </c>
      <c r="H17" s="22">
        <v>0</v>
      </c>
      <c r="I17" s="22">
        <v>0</v>
      </c>
      <c r="J17" s="19">
        <v>0</v>
      </c>
    </row>
    <row r="18" spans="1:10" ht="22.5" customHeight="1">
      <c r="A18" s="148" t="s">
        <v>101</v>
      </c>
      <c r="B18" s="149"/>
      <c r="C18" s="150"/>
      <c r="D18" s="149"/>
      <c r="E18" s="150" t="s">
        <v>102</v>
      </c>
      <c r="F18" s="22">
        <v>641.48</v>
      </c>
      <c r="G18" s="22">
        <v>641.48</v>
      </c>
      <c r="H18" s="22">
        <v>0</v>
      </c>
      <c r="I18" s="22">
        <v>0</v>
      </c>
      <c r="J18" s="19">
        <v>0</v>
      </c>
    </row>
    <row r="19" spans="1:10" ht="22.5" customHeight="1">
      <c r="A19" s="148"/>
      <c r="B19" s="149" t="s">
        <v>83</v>
      </c>
      <c r="C19" s="150"/>
      <c r="D19" s="149"/>
      <c r="E19" s="150" t="s">
        <v>103</v>
      </c>
      <c r="F19" s="22">
        <v>6</v>
      </c>
      <c r="G19" s="22">
        <v>6</v>
      </c>
      <c r="H19" s="22">
        <v>0</v>
      </c>
      <c r="I19" s="22">
        <v>0</v>
      </c>
      <c r="J19" s="19">
        <v>0</v>
      </c>
    </row>
    <row r="20" spans="1:10" ht="22.5" customHeight="1">
      <c r="A20" s="148" t="s">
        <v>104</v>
      </c>
      <c r="B20" s="149" t="s">
        <v>86</v>
      </c>
      <c r="C20" s="150" t="s">
        <v>105</v>
      </c>
      <c r="D20" s="149" t="s">
        <v>88</v>
      </c>
      <c r="E20" s="150" t="s">
        <v>106</v>
      </c>
      <c r="F20" s="22">
        <v>6</v>
      </c>
      <c r="G20" s="22">
        <v>6</v>
      </c>
      <c r="H20" s="22">
        <v>0</v>
      </c>
      <c r="I20" s="22">
        <v>0</v>
      </c>
      <c r="J20" s="19">
        <v>0</v>
      </c>
    </row>
    <row r="21" spans="1:10" ht="22.5" customHeight="1">
      <c r="A21" s="148"/>
      <c r="B21" s="149" t="s">
        <v>107</v>
      </c>
      <c r="C21" s="150"/>
      <c r="D21" s="149"/>
      <c r="E21" s="150" t="s">
        <v>108</v>
      </c>
      <c r="F21" s="22">
        <v>635.48</v>
      </c>
      <c r="G21" s="22">
        <v>635.48</v>
      </c>
      <c r="H21" s="22">
        <v>0</v>
      </c>
      <c r="I21" s="22">
        <v>0</v>
      </c>
      <c r="J21" s="19">
        <v>0</v>
      </c>
    </row>
    <row r="22" spans="1:10" ht="22.5" customHeight="1">
      <c r="A22" s="148" t="s">
        <v>104</v>
      </c>
      <c r="B22" s="149" t="s">
        <v>109</v>
      </c>
      <c r="C22" s="150" t="s">
        <v>110</v>
      </c>
      <c r="D22" s="149" t="s">
        <v>88</v>
      </c>
      <c r="E22" s="150" t="s">
        <v>111</v>
      </c>
      <c r="F22" s="22">
        <v>635.48</v>
      </c>
      <c r="G22" s="22">
        <v>635.48</v>
      </c>
      <c r="H22" s="22">
        <v>0</v>
      </c>
      <c r="I22" s="22">
        <v>0</v>
      </c>
      <c r="J22" s="19">
        <v>0</v>
      </c>
    </row>
    <row r="23" spans="1:10" ht="22.5" customHeight="1">
      <c r="A23" s="148" t="s">
        <v>112</v>
      </c>
      <c r="B23" s="149"/>
      <c r="C23" s="150"/>
      <c r="D23" s="149"/>
      <c r="E23" s="150" t="s">
        <v>113</v>
      </c>
      <c r="F23" s="22">
        <v>1270.96</v>
      </c>
      <c r="G23" s="22">
        <v>1270.96</v>
      </c>
      <c r="H23" s="22">
        <v>0</v>
      </c>
      <c r="I23" s="22">
        <v>0</v>
      </c>
      <c r="J23" s="19">
        <v>0</v>
      </c>
    </row>
    <row r="24" spans="1:10" ht="22.5" customHeight="1">
      <c r="A24" s="148"/>
      <c r="B24" s="149" t="s">
        <v>110</v>
      </c>
      <c r="C24" s="150"/>
      <c r="D24" s="149"/>
      <c r="E24" s="150" t="s">
        <v>114</v>
      </c>
      <c r="F24" s="22">
        <v>1270.96</v>
      </c>
      <c r="G24" s="22">
        <v>1270.96</v>
      </c>
      <c r="H24" s="22">
        <v>0</v>
      </c>
      <c r="I24" s="22">
        <v>0</v>
      </c>
      <c r="J24" s="19">
        <v>0</v>
      </c>
    </row>
    <row r="25" spans="1:10" ht="22.5" customHeight="1">
      <c r="A25" s="148" t="s">
        <v>115</v>
      </c>
      <c r="B25" s="149" t="s">
        <v>116</v>
      </c>
      <c r="C25" s="150" t="s">
        <v>87</v>
      </c>
      <c r="D25" s="149" t="s">
        <v>88</v>
      </c>
      <c r="E25" s="150" t="s">
        <v>117</v>
      </c>
      <c r="F25" s="22">
        <v>1270.96</v>
      </c>
      <c r="G25" s="22">
        <v>1270.96</v>
      </c>
      <c r="H25" s="22">
        <v>0</v>
      </c>
      <c r="I25" s="22">
        <v>0</v>
      </c>
      <c r="J25" s="1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showZeros="0" workbookViewId="0" topLeftCell="A18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75"/>
    </row>
    <row r="2" spans="1:34" ht="20.25" customHeight="1">
      <c r="A2" s="114"/>
      <c r="B2" s="114"/>
      <c r="C2" s="114"/>
      <c r="D2" s="114"/>
      <c r="E2" s="114"/>
      <c r="F2" s="114"/>
      <c r="G2" s="114"/>
      <c r="H2" s="58" t="s">
        <v>125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1:34" ht="20.25" customHeight="1">
      <c r="A3" s="27" t="s">
        <v>126</v>
      </c>
      <c r="B3" s="27"/>
      <c r="C3" s="27"/>
      <c r="D3" s="27"/>
      <c r="E3" s="27"/>
      <c r="F3" s="27"/>
      <c r="G3" s="27"/>
      <c r="H3" s="27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</row>
    <row r="4" spans="1:34" ht="20.25" customHeight="1">
      <c r="A4" s="115"/>
      <c r="B4" s="115"/>
      <c r="C4" s="56"/>
      <c r="D4" s="56"/>
      <c r="E4" s="56"/>
      <c r="F4" s="56"/>
      <c r="G4" s="56"/>
      <c r="H4" s="24" t="s">
        <v>2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20.25" customHeight="1">
      <c r="A5" s="89" t="s">
        <v>3</v>
      </c>
      <c r="B5" s="89"/>
      <c r="C5" s="89" t="s">
        <v>4</v>
      </c>
      <c r="D5" s="89"/>
      <c r="E5" s="89"/>
      <c r="F5" s="89"/>
      <c r="G5" s="89"/>
      <c r="H5" s="89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4" s="113" customFormat="1" ht="37.5" customHeight="1">
      <c r="A6" s="116" t="s">
        <v>5</v>
      </c>
      <c r="B6" s="94" t="s">
        <v>6</v>
      </c>
      <c r="C6" s="116" t="s">
        <v>5</v>
      </c>
      <c r="D6" s="94" t="s">
        <v>56</v>
      </c>
      <c r="E6" s="94" t="s">
        <v>127</v>
      </c>
      <c r="F6" s="117" t="s">
        <v>128</v>
      </c>
      <c r="G6" s="116" t="s">
        <v>129</v>
      </c>
      <c r="H6" s="117" t="s">
        <v>130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7" spans="1:34" ht="25.5" customHeight="1">
      <c r="A7" s="118" t="s">
        <v>131</v>
      </c>
      <c r="B7" s="119">
        <f>SUM(B8:B10)</f>
        <v>41971.46</v>
      </c>
      <c r="C7" s="120" t="s">
        <v>132</v>
      </c>
      <c r="D7" s="119"/>
      <c r="E7" s="119"/>
      <c r="F7" s="119"/>
      <c r="G7" s="121"/>
      <c r="H7" s="119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</row>
    <row r="8" spans="1:34" ht="25.5" customHeight="1">
      <c r="A8" s="118" t="s">
        <v>133</v>
      </c>
      <c r="B8" s="122">
        <v>41971.46</v>
      </c>
      <c r="C8" s="120" t="s">
        <v>134</v>
      </c>
      <c r="D8" s="123">
        <f aca="true" t="shared" si="0" ref="D8:D37">SUM(E8:H8)</f>
        <v>0</v>
      </c>
      <c r="E8" s="123">
        <v>0</v>
      </c>
      <c r="F8" s="119">
        <v>0</v>
      </c>
      <c r="G8" s="121"/>
      <c r="H8" s="119">
        <v>0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</row>
    <row r="9" spans="1:34" ht="25.5" customHeight="1">
      <c r="A9" s="118" t="s">
        <v>135</v>
      </c>
      <c r="B9" s="124">
        <v>0</v>
      </c>
      <c r="C9" s="120" t="s">
        <v>136</v>
      </c>
      <c r="D9" s="123">
        <f t="shared" si="0"/>
        <v>0</v>
      </c>
      <c r="E9" s="123">
        <v>0</v>
      </c>
      <c r="F9" s="119">
        <v>0</v>
      </c>
      <c r="G9" s="121"/>
      <c r="H9" s="119">
        <v>0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1:34" ht="25.5" customHeight="1">
      <c r="A10" s="118" t="s">
        <v>137</v>
      </c>
      <c r="B10" s="124"/>
      <c r="C10" s="118" t="s">
        <v>138</v>
      </c>
      <c r="D10" s="123">
        <f t="shared" si="0"/>
        <v>0</v>
      </c>
      <c r="E10" s="123">
        <v>0</v>
      </c>
      <c r="F10" s="119">
        <v>0</v>
      </c>
      <c r="G10" s="121"/>
      <c r="H10" s="119">
        <v>0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1:34" ht="25.5" customHeight="1">
      <c r="A11" s="118" t="s">
        <v>139</v>
      </c>
      <c r="B11" s="125"/>
      <c r="C11" s="120" t="s">
        <v>140</v>
      </c>
      <c r="D11" s="123">
        <f t="shared" si="0"/>
        <v>0</v>
      </c>
      <c r="E11" s="123">
        <v>0</v>
      </c>
      <c r="F11" s="119">
        <v>0</v>
      </c>
      <c r="G11" s="121"/>
      <c r="H11" s="119">
        <v>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</row>
    <row r="12" spans="1:34" ht="25.5" customHeight="1">
      <c r="A12" s="118" t="s">
        <v>133</v>
      </c>
      <c r="B12" s="119"/>
      <c r="C12" s="120" t="s">
        <v>141</v>
      </c>
      <c r="D12" s="123">
        <f t="shared" si="0"/>
        <v>0</v>
      </c>
      <c r="E12" s="123">
        <v>0</v>
      </c>
      <c r="F12" s="119">
        <v>0</v>
      </c>
      <c r="G12" s="121"/>
      <c r="H12" s="119">
        <v>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</row>
    <row r="13" spans="1:34" ht="25.5" customHeight="1">
      <c r="A13" s="118" t="s">
        <v>135</v>
      </c>
      <c r="B13" s="119"/>
      <c r="C13" s="120" t="s">
        <v>142</v>
      </c>
      <c r="D13" s="123">
        <f t="shared" si="0"/>
        <v>37517.1</v>
      </c>
      <c r="E13" s="123">
        <v>37517.1</v>
      </c>
      <c r="F13" s="119">
        <v>0</v>
      </c>
      <c r="G13" s="121"/>
      <c r="H13" s="119">
        <v>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ht="25.5" customHeight="1">
      <c r="A14" s="118" t="s">
        <v>137</v>
      </c>
      <c r="B14" s="119"/>
      <c r="C14" s="118" t="s">
        <v>143</v>
      </c>
      <c r="D14" s="123">
        <f t="shared" si="0"/>
        <v>0</v>
      </c>
      <c r="E14" s="123">
        <v>0</v>
      </c>
      <c r="F14" s="119">
        <v>0</v>
      </c>
      <c r="G14" s="121"/>
      <c r="H14" s="119">
        <v>0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</row>
    <row r="15" spans="1:34" ht="25.5" customHeight="1">
      <c r="A15" s="118" t="s">
        <v>144</v>
      </c>
      <c r="B15" s="122"/>
      <c r="C15" s="118" t="s">
        <v>145</v>
      </c>
      <c r="D15" s="123">
        <f t="shared" si="0"/>
        <v>2541.92</v>
      </c>
      <c r="E15" s="123">
        <v>2541.92</v>
      </c>
      <c r="F15" s="119">
        <v>0</v>
      </c>
      <c r="G15" s="121"/>
      <c r="H15" s="119"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</row>
    <row r="16" spans="1:34" ht="25.5" customHeight="1">
      <c r="A16" s="118"/>
      <c r="B16" s="124"/>
      <c r="C16" s="118" t="s">
        <v>146</v>
      </c>
      <c r="D16" s="123">
        <f t="shared" si="0"/>
        <v>0</v>
      </c>
      <c r="E16" s="123">
        <v>0</v>
      </c>
      <c r="F16" s="119">
        <v>0</v>
      </c>
      <c r="G16" s="121"/>
      <c r="H16" s="119">
        <v>0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</row>
    <row r="17" spans="1:34" ht="25.5" customHeight="1">
      <c r="A17" s="118"/>
      <c r="B17" s="124"/>
      <c r="C17" s="118" t="s">
        <v>147</v>
      </c>
      <c r="D17" s="123">
        <f t="shared" si="0"/>
        <v>641.48</v>
      </c>
      <c r="E17" s="122">
        <v>641.48</v>
      </c>
      <c r="F17" s="126">
        <v>0</v>
      </c>
      <c r="G17" s="121"/>
      <c r="H17" s="119">
        <v>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ht="25.5" customHeight="1">
      <c r="A18" s="118"/>
      <c r="B18" s="124"/>
      <c r="C18" s="118" t="s">
        <v>148</v>
      </c>
      <c r="D18" s="123">
        <f t="shared" si="0"/>
        <v>0</v>
      </c>
      <c r="E18" s="127">
        <v>0</v>
      </c>
      <c r="F18" s="119">
        <v>0</v>
      </c>
      <c r="G18" s="121"/>
      <c r="H18" s="119">
        <v>0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  <row r="19" spans="1:34" ht="25.5" customHeight="1">
      <c r="A19" s="118"/>
      <c r="B19" s="124"/>
      <c r="C19" s="118" t="s">
        <v>149</v>
      </c>
      <c r="D19" s="123">
        <f t="shared" si="0"/>
        <v>0</v>
      </c>
      <c r="E19" s="123">
        <v>0</v>
      </c>
      <c r="F19" s="119">
        <v>0</v>
      </c>
      <c r="G19" s="121"/>
      <c r="H19" s="119">
        <v>0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</row>
    <row r="20" spans="1:34" ht="25.5" customHeight="1">
      <c r="A20" s="118"/>
      <c r="B20" s="124"/>
      <c r="C20" s="118" t="s">
        <v>150</v>
      </c>
      <c r="D20" s="123">
        <f t="shared" si="0"/>
        <v>0</v>
      </c>
      <c r="E20" s="123">
        <v>0</v>
      </c>
      <c r="F20" s="119">
        <v>0</v>
      </c>
      <c r="G20" s="121"/>
      <c r="H20" s="122">
        <v>0</v>
      </c>
      <c r="I20" s="143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</row>
    <row r="21" spans="1:34" ht="25.5" customHeight="1">
      <c r="A21" s="118"/>
      <c r="B21" s="124"/>
      <c r="C21" s="118" t="s">
        <v>151</v>
      </c>
      <c r="D21" s="123">
        <f t="shared" si="0"/>
        <v>0</v>
      </c>
      <c r="E21" s="123">
        <v>0</v>
      </c>
      <c r="F21" s="119">
        <v>0</v>
      </c>
      <c r="G21" s="121"/>
      <c r="H21" s="125">
        <v>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1:34" ht="25.5" customHeight="1">
      <c r="A22" s="118"/>
      <c r="B22" s="124"/>
      <c r="C22" s="118" t="s">
        <v>152</v>
      </c>
      <c r="D22" s="123">
        <f t="shared" si="0"/>
        <v>0</v>
      </c>
      <c r="E22" s="123">
        <v>0</v>
      </c>
      <c r="F22" s="119">
        <v>0</v>
      </c>
      <c r="G22" s="121"/>
      <c r="H22" s="119">
        <v>0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1:34" ht="25.5" customHeight="1">
      <c r="A23" s="118"/>
      <c r="B23" s="124"/>
      <c r="C23" s="118" t="s">
        <v>153</v>
      </c>
      <c r="D23" s="123">
        <f t="shared" si="0"/>
        <v>0</v>
      </c>
      <c r="E23" s="123">
        <v>0</v>
      </c>
      <c r="F23" s="119">
        <v>0</v>
      </c>
      <c r="G23" s="121"/>
      <c r="H23" s="119">
        <v>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</row>
    <row r="24" spans="1:34" ht="25.5" customHeight="1">
      <c r="A24" s="118"/>
      <c r="B24" s="124"/>
      <c r="C24" s="118" t="s">
        <v>154</v>
      </c>
      <c r="D24" s="123">
        <f t="shared" si="0"/>
        <v>0</v>
      </c>
      <c r="E24" s="123">
        <v>0</v>
      </c>
      <c r="F24" s="119">
        <v>0</v>
      </c>
      <c r="G24" s="121"/>
      <c r="H24" s="119">
        <v>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</row>
    <row r="25" spans="1:34" ht="25.5" customHeight="1">
      <c r="A25" s="118"/>
      <c r="B25" s="124"/>
      <c r="C25" s="118" t="s">
        <v>155</v>
      </c>
      <c r="D25" s="123">
        <f t="shared" si="0"/>
        <v>0</v>
      </c>
      <c r="E25" s="123">
        <v>0</v>
      </c>
      <c r="F25" s="119">
        <v>0</v>
      </c>
      <c r="G25" s="121"/>
      <c r="H25" s="119">
        <v>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</row>
    <row r="26" spans="1:34" ht="25.5" customHeight="1">
      <c r="A26" s="118"/>
      <c r="B26" s="124"/>
      <c r="C26" s="118" t="s">
        <v>156</v>
      </c>
      <c r="D26" s="123">
        <f t="shared" si="0"/>
        <v>0</v>
      </c>
      <c r="E26" s="123">
        <v>0</v>
      </c>
      <c r="F26" s="119">
        <v>0</v>
      </c>
      <c r="G26" s="121"/>
      <c r="H26" s="119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</row>
    <row r="27" spans="1:34" ht="25.5" customHeight="1">
      <c r="A27" s="118"/>
      <c r="B27" s="124"/>
      <c r="C27" s="118" t="s">
        <v>157</v>
      </c>
      <c r="D27" s="123">
        <f t="shared" si="0"/>
        <v>1270.96</v>
      </c>
      <c r="E27" s="123">
        <v>1270.96</v>
      </c>
      <c r="F27" s="119">
        <v>0</v>
      </c>
      <c r="G27" s="121"/>
      <c r="H27" s="119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ht="25.5" customHeight="1">
      <c r="A28" s="118"/>
      <c r="B28" s="124"/>
      <c r="C28" s="118" t="s">
        <v>158</v>
      </c>
      <c r="D28" s="123">
        <f t="shared" si="0"/>
        <v>0</v>
      </c>
      <c r="E28" s="123">
        <v>0</v>
      </c>
      <c r="F28" s="119">
        <v>0</v>
      </c>
      <c r="G28" s="121"/>
      <c r="H28" s="119">
        <v>0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</row>
    <row r="29" spans="1:34" ht="25.5" customHeight="1">
      <c r="A29" s="118"/>
      <c r="B29" s="124"/>
      <c r="C29" s="118" t="s">
        <v>159</v>
      </c>
      <c r="D29" s="123">
        <f t="shared" si="0"/>
        <v>0</v>
      </c>
      <c r="E29" s="123">
        <v>0</v>
      </c>
      <c r="F29" s="119">
        <v>0</v>
      </c>
      <c r="G29" s="121"/>
      <c r="H29" s="119">
        <v>0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ht="25.5" customHeight="1">
      <c r="A30" s="118"/>
      <c r="B30" s="124"/>
      <c r="C30" s="118" t="s">
        <v>160</v>
      </c>
      <c r="D30" s="123">
        <f t="shared" si="0"/>
        <v>0</v>
      </c>
      <c r="E30" s="128">
        <v>0</v>
      </c>
      <c r="F30" s="122">
        <v>0</v>
      </c>
      <c r="G30" s="121"/>
      <c r="H30" s="122">
        <v>0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ht="25.5" customHeight="1">
      <c r="A31" s="118"/>
      <c r="B31" s="124"/>
      <c r="C31" s="118" t="s">
        <v>161</v>
      </c>
      <c r="D31" s="123">
        <f t="shared" si="0"/>
        <v>0</v>
      </c>
      <c r="E31" s="127">
        <v>0</v>
      </c>
      <c r="F31" s="125">
        <v>0</v>
      </c>
      <c r="G31" s="121"/>
      <c r="H31" s="125">
        <v>0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ht="25.5" customHeight="1">
      <c r="A32" s="118"/>
      <c r="B32" s="124"/>
      <c r="C32" s="118" t="s">
        <v>162</v>
      </c>
      <c r="D32" s="123">
        <f t="shared" si="0"/>
        <v>0</v>
      </c>
      <c r="E32" s="123">
        <v>0</v>
      </c>
      <c r="F32" s="119">
        <v>0</v>
      </c>
      <c r="G32" s="121"/>
      <c r="H32" s="119">
        <v>0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</row>
    <row r="33" spans="1:34" ht="25.5" customHeight="1">
      <c r="A33" s="118"/>
      <c r="B33" s="124"/>
      <c r="C33" s="118" t="s">
        <v>163</v>
      </c>
      <c r="D33" s="123">
        <f t="shared" si="0"/>
        <v>0</v>
      </c>
      <c r="E33" s="123">
        <v>0</v>
      </c>
      <c r="F33" s="119">
        <v>0</v>
      </c>
      <c r="G33" s="121"/>
      <c r="H33" s="119">
        <v>0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</row>
    <row r="34" spans="1:34" ht="25.5" customHeight="1">
      <c r="A34" s="118"/>
      <c r="B34" s="124"/>
      <c r="C34" s="118" t="s">
        <v>164</v>
      </c>
      <c r="D34" s="123">
        <f t="shared" si="0"/>
        <v>0</v>
      </c>
      <c r="E34" s="123">
        <v>0</v>
      </c>
      <c r="F34" s="119">
        <v>0</v>
      </c>
      <c r="G34" s="121"/>
      <c r="H34" s="119">
        <v>0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</row>
    <row r="35" spans="1:34" ht="25.5" customHeight="1">
      <c r="A35" s="118"/>
      <c r="B35" s="124"/>
      <c r="C35" s="118" t="s">
        <v>165</v>
      </c>
      <c r="D35" s="123">
        <f t="shared" si="0"/>
        <v>0</v>
      </c>
      <c r="E35" s="123">
        <v>0</v>
      </c>
      <c r="F35" s="119">
        <v>0</v>
      </c>
      <c r="G35" s="121"/>
      <c r="H35" s="119">
        <v>0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</row>
    <row r="36" spans="1:34" ht="25.5" customHeight="1">
      <c r="A36" s="118"/>
      <c r="B36" s="124"/>
      <c r="C36" s="118" t="s">
        <v>166</v>
      </c>
      <c r="D36" s="128">
        <f t="shared" si="0"/>
        <v>0</v>
      </c>
      <c r="E36" s="122">
        <v>0</v>
      </c>
      <c r="F36" s="122">
        <v>0</v>
      </c>
      <c r="G36" s="122"/>
      <c r="H36" s="122">
        <v>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</row>
    <row r="37" spans="1:34" ht="25.5" customHeight="1">
      <c r="A37" s="118"/>
      <c r="B37" s="124"/>
      <c r="C37" s="118" t="s">
        <v>167</v>
      </c>
      <c r="D37" s="128">
        <f t="shared" si="0"/>
        <v>0</v>
      </c>
      <c r="E37" s="122">
        <v>0</v>
      </c>
      <c r="F37" s="122">
        <v>0</v>
      </c>
      <c r="G37" s="122"/>
      <c r="H37" s="122">
        <v>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</row>
    <row r="38" spans="1:34" ht="25.5" customHeight="1">
      <c r="A38" s="129"/>
      <c r="B38" s="122"/>
      <c r="C38" s="129" t="s">
        <v>168</v>
      </c>
      <c r="D38" s="130"/>
      <c r="E38" s="131"/>
      <c r="F38" s="131"/>
      <c r="G38" s="128"/>
      <c r="H38" s="124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</row>
    <row r="39" spans="1:34" ht="25.5" customHeight="1">
      <c r="A39" s="129"/>
      <c r="B39" s="132"/>
      <c r="C39" s="129"/>
      <c r="D39" s="130"/>
      <c r="E39" s="133"/>
      <c r="F39" s="133"/>
      <c r="G39" s="133"/>
      <c r="H39" s="133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4" ht="25.5" customHeight="1">
      <c r="A40" s="134" t="s">
        <v>51</v>
      </c>
      <c r="B40" s="135">
        <f>SUM(B7,B11)</f>
        <v>41971.46</v>
      </c>
      <c r="C40" s="136" t="s">
        <v>52</v>
      </c>
      <c r="D40" s="137">
        <f>SUM(D8:D37)</f>
        <v>41971.46</v>
      </c>
      <c r="E40" s="137">
        <f>SUM(E8:E37)</f>
        <v>41971.46</v>
      </c>
      <c r="F40" s="137">
        <f>SUM(F8:F37)</f>
        <v>0</v>
      </c>
      <c r="G40" s="130"/>
      <c r="H40" s="130">
        <f>SUM(H8:H37)</f>
        <v>0</v>
      </c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ht="20.25" customHeight="1">
      <c r="A41" s="138"/>
      <c r="B41" s="139"/>
      <c r="C41" s="140"/>
      <c r="D41" s="140"/>
      <c r="E41" s="140"/>
      <c r="F41" s="140"/>
      <c r="G41" s="140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showGridLines="0" showZeros="0" tabSelected="1" workbookViewId="0" topLeftCell="A1">
      <selection activeCell="A13" sqref="A13:IV13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01"/>
      <c r="B1" s="101"/>
      <c r="C1" s="10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1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10"/>
      <c r="AO2" s="112" t="s">
        <v>169</v>
      </c>
    </row>
    <row r="3" spans="1:41" ht="19.5" customHeight="1">
      <c r="A3" s="102" t="s">
        <v>170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9.5" customHeight="1">
      <c r="A4" s="28"/>
      <c r="B4" s="28"/>
      <c r="C4" s="28"/>
      <c r="D4" s="28"/>
      <c r="E4" s="59"/>
      <c r="F4" s="59"/>
      <c r="G4" s="59"/>
      <c r="H4" s="59"/>
      <c r="I4" s="106"/>
      <c r="J4" s="106"/>
      <c r="K4" s="106"/>
      <c r="L4" s="106"/>
      <c r="M4" s="106"/>
      <c r="N4" s="106"/>
      <c r="O4" s="106"/>
      <c r="P4" s="106"/>
      <c r="Q4" s="106"/>
      <c r="R4" s="48"/>
      <c r="AO4" s="24" t="s">
        <v>2</v>
      </c>
    </row>
    <row r="5" spans="1:41" ht="19.5" customHeight="1">
      <c r="A5" s="29" t="s">
        <v>55</v>
      </c>
      <c r="B5" s="29"/>
      <c r="C5" s="30"/>
      <c r="D5" s="31"/>
      <c r="E5" s="5" t="s">
        <v>171</v>
      </c>
      <c r="F5" s="103" t="s">
        <v>172</v>
      </c>
      <c r="G5" s="103"/>
      <c r="H5" s="103"/>
      <c r="I5" s="103"/>
      <c r="J5" s="103"/>
      <c r="K5" s="103"/>
      <c r="L5" s="107"/>
      <c r="M5" s="108"/>
      <c r="N5" s="108"/>
      <c r="O5" s="108"/>
      <c r="P5" s="103" t="s">
        <v>173</v>
      </c>
      <c r="Q5" s="103"/>
      <c r="R5" s="103"/>
      <c r="S5" s="103"/>
      <c r="T5" s="103"/>
      <c r="U5" s="103"/>
      <c r="V5" s="107"/>
      <c r="W5" s="108"/>
      <c r="X5" s="108"/>
      <c r="Y5" s="108"/>
      <c r="Z5" s="103" t="s">
        <v>174</v>
      </c>
      <c r="AA5" s="103"/>
      <c r="AB5" s="103"/>
      <c r="AC5" s="103"/>
      <c r="AD5" s="103"/>
      <c r="AE5" s="103"/>
      <c r="AF5" s="107"/>
      <c r="AG5" s="108"/>
      <c r="AH5" s="108"/>
      <c r="AI5" s="108"/>
      <c r="AJ5" s="97"/>
      <c r="AK5" s="97"/>
      <c r="AL5" s="97"/>
      <c r="AM5" s="97"/>
      <c r="AN5" s="97"/>
      <c r="AO5" s="97"/>
    </row>
    <row r="6" spans="1:41" ht="19.5" customHeight="1">
      <c r="A6" s="33" t="s">
        <v>66</v>
      </c>
      <c r="B6" s="33"/>
      <c r="C6" s="6" t="s">
        <v>67</v>
      </c>
      <c r="D6" s="6" t="s">
        <v>68</v>
      </c>
      <c r="E6" s="5"/>
      <c r="F6" s="32" t="s">
        <v>56</v>
      </c>
      <c r="G6" s="103" t="s">
        <v>175</v>
      </c>
      <c r="H6" s="103"/>
      <c r="I6" s="103"/>
      <c r="J6" s="109" t="s">
        <v>176</v>
      </c>
      <c r="K6" s="103"/>
      <c r="L6" s="107"/>
      <c r="M6" s="103" t="s">
        <v>177</v>
      </c>
      <c r="N6" s="103"/>
      <c r="O6" s="103"/>
      <c r="P6" s="32" t="s">
        <v>56</v>
      </c>
      <c r="Q6" s="103" t="s">
        <v>175</v>
      </c>
      <c r="R6" s="103"/>
      <c r="S6" s="103"/>
      <c r="T6" s="109" t="s">
        <v>176</v>
      </c>
      <c r="U6" s="103"/>
      <c r="V6" s="107"/>
      <c r="W6" s="103" t="s">
        <v>177</v>
      </c>
      <c r="X6" s="103"/>
      <c r="Y6" s="103"/>
      <c r="Z6" s="32" t="s">
        <v>56</v>
      </c>
      <c r="AA6" s="103" t="s">
        <v>175</v>
      </c>
      <c r="AB6" s="103"/>
      <c r="AC6" s="103"/>
      <c r="AD6" s="109" t="s">
        <v>176</v>
      </c>
      <c r="AE6" s="103"/>
      <c r="AF6" s="107"/>
      <c r="AG6" s="103" t="s">
        <v>177</v>
      </c>
      <c r="AH6" s="103"/>
      <c r="AI6" s="103"/>
      <c r="AJ6" s="109" t="s">
        <v>178</v>
      </c>
      <c r="AK6" s="103"/>
      <c r="AL6" s="107"/>
      <c r="AM6" s="103" t="s">
        <v>130</v>
      </c>
      <c r="AN6" s="103"/>
      <c r="AO6" s="103"/>
    </row>
    <row r="7" spans="1:41" ht="30.75" customHeight="1">
      <c r="A7" s="38" t="s">
        <v>76</v>
      </c>
      <c r="B7" s="37" t="s">
        <v>77</v>
      </c>
      <c r="C7" s="8"/>
      <c r="D7" s="8"/>
      <c r="E7" s="7"/>
      <c r="F7" s="41"/>
      <c r="G7" s="7" t="s">
        <v>71</v>
      </c>
      <c r="H7" s="7" t="s">
        <v>120</v>
      </c>
      <c r="I7" s="7" t="s">
        <v>121</v>
      </c>
      <c r="J7" s="7" t="s">
        <v>71</v>
      </c>
      <c r="K7" s="7" t="s">
        <v>120</v>
      </c>
      <c r="L7" s="7" t="s">
        <v>121</v>
      </c>
      <c r="M7" s="5" t="s">
        <v>71</v>
      </c>
      <c r="N7" s="5" t="s">
        <v>120</v>
      </c>
      <c r="O7" s="5" t="s">
        <v>121</v>
      </c>
      <c r="P7" s="32"/>
      <c r="Q7" s="5" t="s">
        <v>71</v>
      </c>
      <c r="R7" s="5" t="s">
        <v>120</v>
      </c>
      <c r="S7" s="5" t="s">
        <v>121</v>
      </c>
      <c r="T7" s="5" t="s">
        <v>71</v>
      </c>
      <c r="U7" s="5" t="s">
        <v>120</v>
      </c>
      <c r="V7" s="5" t="s">
        <v>121</v>
      </c>
      <c r="W7" s="5" t="s">
        <v>71</v>
      </c>
      <c r="X7" s="5" t="s">
        <v>120</v>
      </c>
      <c r="Y7" s="5" t="s">
        <v>121</v>
      </c>
      <c r="Z7" s="32"/>
      <c r="AA7" s="5" t="s">
        <v>71</v>
      </c>
      <c r="AB7" s="5" t="s">
        <v>120</v>
      </c>
      <c r="AC7" s="5" t="s">
        <v>121</v>
      </c>
      <c r="AD7" s="5" t="s">
        <v>71</v>
      </c>
      <c r="AE7" s="5" t="s">
        <v>120</v>
      </c>
      <c r="AF7" s="5" t="s">
        <v>121</v>
      </c>
      <c r="AG7" s="5" t="s">
        <v>71</v>
      </c>
      <c r="AH7" s="5" t="s">
        <v>120</v>
      </c>
      <c r="AI7" s="5" t="s">
        <v>121</v>
      </c>
      <c r="AJ7" s="5" t="s">
        <v>71</v>
      </c>
      <c r="AK7" s="5" t="s">
        <v>120</v>
      </c>
      <c r="AL7" s="5" t="s">
        <v>121</v>
      </c>
      <c r="AM7" s="5" t="s">
        <v>71</v>
      </c>
      <c r="AN7" s="5" t="s">
        <v>120</v>
      </c>
      <c r="AO7" s="5" t="s">
        <v>121</v>
      </c>
    </row>
    <row r="8" spans="1:41" ht="23.25" customHeight="1">
      <c r="A8" s="10"/>
      <c r="B8" s="10"/>
      <c r="C8" s="10"/>
      <c r="D8" s="10" t="s">
        <v>56</v>
      </c>
      <c r="E8" s="104">
        <v>41971.46</v>
      </c>
      <c r="F8" s="105">
        <v>41971.46</v>
      </c>
      <c r="G8" s="104">
        <v>41971.46</v>
      </c>
      <c r="H8" s="104">
        <v>17181.46</v>
      </c>
      <c r="I8" s="104">
        <v>24790</v>
      </c>
      <c r="J8" s="104">
        <v>0</v>
      </c>
      <c r="K8" s="104">
        <v>0</v>
      </c>
      <c r="L8" s="104">
        <v>0</v>
      </c>
      <c r="M8" s="104">
        <f aca="true" t="shared" si="0" ref="M8:AO8">0</f>
        <v>0</v>
      </c>
      <c r="N8" s="104">
        <f t="shared" si="0"/>
        <v>0</v>
      </c>
      <c r="O8" s="104">
        <f t="shared" si="0"/>
        <v>0</v>
      </c>
      <c r="P8" s="104">
        <f t="shared" si="0"/>
        <v>0</v>
      </c>
      <c r="Q8" s="104">
        <f t="shared" si="0"/>
        <v>0</v>
      </c>
      <c r="R8" s="104">
        <f t="shared" si="0"/>
        <v>0</v>
      </c>
      <c r="S8" s="104">
        <f t="shared" si="0"/>
        <v>0</v>
      </c>
      <c r="T8" s="111">
        <f t="shared" si="0"/>
        <v>0</v>
      </c>
      <c r="U8" s="111">
        <f t="shared" si="0"/>
        <v>0</v>
      </c>
      <c r="V8" s="111">
        <f t="shared" si="0"/>
        <v>0</v>
      </c>
      <c r="W8" s="111">
        <f t="shared" si="0"/>
        <v>0</v>
      </c>
      <c r="X8" s="111">
        <f t="shared" si="0"/>
        <v>0</v>
      </c>
      <c r="Y8" s="111">
        <f t="shared" si="0"/>
        <v>0</v>
      </c>
      <c r="Z8" s="111">
        <f t="shared" si="0"/>
        <v>0</v>
      </c>
      <c r="AA8" s="111">
        <f t="shared" si="0"/>
        <v>0</v>
      </c>
      <c r="AB8" s="111">
        <f t="shared" si="0"/>
        <v>0</v>
      </c>
      <c r="AC8" s="111">
        <f t="shared" si="0"/>
        <v>0</v>
      </c>
      <c r="AD8" s="111">
        <f t="shared" si="0"/>
        <v>0</v>
      </c>
      <c r="AE8" s="111">
        <f t="shared" si="0"/>
        <v>0</v>
      </c>
      <c r="AF8" s="111">
        <f t="shared" si="0"/>
        <v>0</v>
      </c>
      <c r="AG8" s="111">
        <f t="shared" si="0"/>
        <v>0</v>
      </c>
      <c r="AH8" s="111">
        <f t="shared" si="0"/>
        <v>0</v>
      </c>
      <c r="AI8" s="111">
        <f t="shared" si="0"/>
        <v>0</v>
      </c>
      <c r="AJ8" s="111">
        <f t="shared" si="0"/>
        <v>0</v>
      </c>
      <c r="AK8" s="111">
        <f t="shared" si="0"/>
        <v>0</v>
      </c>
      <c r="AL8" s="111">
        <f t="shared" si="0"/>
        <v>0</v>
      </c>
      <c r="AM8" s="111">
        <f t="shared" si="0"/>
        <v>0</v>
      </c>
      <c r="AN8" s="111">
        <f t="shared" si="0"/>
        <v>0</v>
      </c>
      <c r="AO8" s="111">
        <f t="shared" si="0"/>
        <v>0</v>
      </c>
    </row>
    <row r="9" spans="1:41" ht="23.25" customHeight="1">
      <c r="A9" s="10"/>
      <c r="B9" s="10"/>
      <c r="C9" s="10" t="s">
        <v>79</v>
      </c>
      <c r="D9" s="10" t="s">
        <v>80</v>
      </c>
      <c r="E9" s="104">
        <v>41971.46</v>
      </c>
      <c r="F9" s="105">
        <v>41971.46</v>
      </c>
      <c r="G9" s="104">
        <v>41971.46</v>
      </c>
      <c r="H9" s="104">
        <v>17181.46</v>
      </c>
      <c r="I9" s="104">
        <v>24790</v>
      </c>
      <c r="J9" s="104">
        <v>0</v>
      </c>
      <c r="K9" s="104">
        <v>0</v>
      </c>
      <c r="L9" s="104">
        <v>0</v>
      </c>
      <c r="M9" s="104">
        <f aca="true" t="shared" si="1" ref="M9:AO9">0</f>
        <v>0</v>
      </c>
      <c r="N9" s="104">
        <f t="shared" si="1"/>
        <v>0</v>
      </c>
      <c r="O9" s="104">
        <f t="shared" si="1"/>
        <v>0</v>
      </c>
      <c r="P9" s="104">
        <f t="shared" si="1"/>
        <v>0</v>
      </c>
      <c r="Q9" s="104">
        <f t="shared" si="1"/>
        <v>0</v>
      </c>
      <c r="R9" s="104">
        <f t="shared" si="1"/>
        <v>0</v>
      </c>
      <c r="S9" s="104">
        <f t="shared" si="1"/>
        <v>0</v>
      </c>
      <c r="T9" s="111">
        <f t="shared" si="1"/>
        <v>0</v>
      </c>
      <c r="U9" s="111">
        <f t="shared" si="1"/>
        <v>0</v>
      </c>
      <c r="V9" s="111">
        <f t="shared" si="1"/>
        <v>0</v>
      </c>
      <c r="W9" s="111">
        <f t="shared" si="1"/>
        <v>0</v>
      </c>
      <c r="X9" s="111">
        <f t="shared" si="1"/>
        <v>0</v>
      </c>
      <c r="Y9" s="111">
        <f t="shared" si="1"/>
        <v>0</v>
      </c>
      <c r="Z9" s="111">
        <f t="shared" si="1"/>
        <v>0</v>
      </c>
      <c r="AA9" s="111">
        <f t="shared" si="1"/>
        <v>0</v>
      </c>
      <c r="AB9" s="111">
        <f t="shared" si="1"/>
        <v>0</v>
      </c>
      <c r="AC9" s="111">
        <f t="shared" si="1"/>
        <v>0</v>
      </c>
      <c r="AD9" s="111">
        <f t="shared" si="1"/>
        <v>0</v>
      </c>
      <c r="AE9" s="111">
        <f t="shared" si="1"/>
        <v>0</v>
      </c>
      <c r="AF9" s="111">
        <f t="shared" si="1"/>
        <v>0</v>
      </c>
      <c r="AG9" s="111">
        <f t="shared" si="1"/>
        <v>0</v>
      </c>
      <c r="AH9" s="111">
        <f t="shared" si="1"/>
        <v>0</v>
      </c>
      <c r="AI9" s="111">
        <f t="shared" si="1"/>
        <v>0</v>
      </c>
      <c r="AJ9" s="111">
        <f t="shared" si="1"/>
        <v>0</v>
      </c>
      <c r="AK9" s="111">
        <f t="shared" si="1"/>
        <v>0</v>
      </c>
      <c r="AL9" s="111">
        <f t="shared" si="1"/>
        <v>0</v>
      </c>
      <c r="AM9" s="111">
        <f t="shared" si="1"/>
        <v>0</v>
      </c>
      <c r="AN9" s="111">
        <f t="shared" si="1"/>
        <v>0</v>
      </c>
      <c r="AO9" s="111">
        <f t="shared" si="1"/>
        <v>0</v>
      </c>
    </row>
    <row r="10" spans="1:41" ht="23.25" customHeight="1">
      <c r="A10" s="10" t="s">
        <v>179</v>
      </c>
      <c r="B10" s="10"/>
      <c r="C10" s="10"/>
      <c r="D10" s="10" t="s">
        <v>180</v>
      </c>
      <c r="E10" s="104">
        <v>41965.46</v>
      </c>
      <c r="F10" s="105">
        <v>41965.46</v>
      </c>
      <c r="G10" s="104">
        <v>41965.46</v>
      </c>
      <c r="H10" s="104">
        <v>17175.46</v>
      </c>
      <c r="I10" s="104">
        <v>24790</v>
      </c>
      <c r="J10" s="104">
        <v>0</v>
      </c>
      <c r="K10" s="104">
        <v>0</v>
      </c>
      <c r="L10" s="104">
        <v>0</v>
      </c>
      <c r="M10" s="104">
        <f aca="true" t="shared" si="2" ref="M10:AO10">0</f>
        <v>0</v>
      </c>
      <c r="N10" s="104">
        <f t="shared" si="2"/>
        <v>0</v>
      </c>
      <c r="O10" s="104">
        <f t="shared" si="2"/>
        <v>0</v>
      </c>
      <c r="P10" s="104">
        <f t="shared" si="2"/>
        <v>0</v>
      </c>
      <c r="Q10" s="104">
        <f t="shared" si="2"/>
        <v>0</v>
      </c>
      <c r="R10" s="104">
        <f t="shared" si="2"/>
        <v>0</v>
      </c>
      <c r="S10" s="104">
        <f t="shared" si="2"/>
        <v>0</v>
      </c>
      <c r="T10" s="111">
        <f t="shared" si="2"/>
        <v>0</v>
      </c>
      <c r="U10" s="111">
        <f t="shared" si="2"/>
        <v>0</v>
      </c>
      <c r="V10" s="111">
        <f t="shared" si="2"/>
        <v>0</v>
      </c>
      <c r="W10" s="111">
        <f t="shared" si="2"/>
        <v>0</v>
      </c>
      <c r="X10" s="111">
        <f t="shared" si="2"/>
        <v>0</v>
      </c>
      <c r="Y10" s="111">
        <f t="shared" si="2"/>
        <v>0</v>
      </c>
      <c r="Z10" s="111">
        <f t="shared" si="2"/>
        <v>0</v>
      </c>
      <c r="AA10" s="111">
        <f t="shared" si="2"/>
        <v>0</v>
      </c>
      <c r="AB10" s="111">
        <f t="shared" si="2"/>
        <v>0</v>
      </c>
      <c r="AC10" s="111">
        <f t="shared" si="2"/>
        <v>0</v>
      </c>
      <c r="AD10" s="111">
        <f t="shared" si="2"/>
        <v>0</v>
      </c>
      <c r="AE10" s="111">
        <f t="shared" si="2"/>
        <v>0</v>
      </c>
      <c r="AF10" s="111">
        <f t="shared" si="2"/>
        <v>0</v>
      </c>
      <c r="AG10" s="111">
        <f t="shared" si="2"/>
        <v>0</v>
      </c>
      <c r="AH10" s="111">
        <f t="shared" si="2"/>
        <v>0</v>
      </c>
      <c r="AI10" s="111">
        <f t="shared" si="2"/>
        <v>0</v>
      </c>
      <c r="AJ10" s="111">
        <f t="shared" si="2"/>
        <v>0</v>
      </c>
      <c r="AK10" s="111">
        <f t="shared" si="2"/>
        <v>0</v>
      </c>
      <c r="AL10" s="111">
        <f t="shared" si="2"/>
        <v>0</v>
      </c>
      <c r="AM10" s="111">
        <f t="shared" si="2"/>
        <v>0</v>
      </c>
      <c r="AN10" s="111">
        <f t="shared" si="2"/>
        <v>0</v>
      </c>
      <c r="AO10" s="111">
        <f t="shared" si="2"/>
        <v>0</v>
      </c>
    </row>
    <row r="11" spans="1:41" ht="23.25" customHeight="1">
      <c r="A11" s="10" t="s">
        <v>181</v>
      </c>
      <c r="B11" s="10" t="s">
        <v>182</v>
      </c>
      <c r="C11" s="10" t="s">
        <v>88</v>
      </c>
      <c r="D11" s="10" t="s">
        <v>183</v>
      </c>
      <c r="E11" s="104">
        <v>26802.18</v>
      </c>
      <c r="F11" s="105">
        <v>26802.18</v>
      </c>
      <c r="G11" s="104">
        <v>26802.18</v>
      </c>
      <c r="H11" s="104">
        <v>2012.18</v>
      </c>
      <c r="I11" s="104">
        <v>24790</v>
      </c>
      <c r="J11" s="104">
        <v>0</v>
      </c>
      <c r="K11" s="104">
        <v>0</v>
      </c>
      <c r="L11" s="104">
        <v>0</v>
      </c>
      <c r="M11" s="104">
        <f aca="true" t="shared" si="3" ref="M11:AO11">0</f>
        <v>0</v>
      </c>
      <c r="N11" s="104">
        <f t="shared" si="3"/>
        <v>0</v>
      </c>
      <c r="O11" s="104">
        <f t="shared" si="3"/>
        <v>0</v>
      </c>
      <c r="P11" s="104">
        <f t="shared" si="3"/>
        <v>0</v>
      </c>
      <c r="Q11" s="104">
        <f t="shared" si="3"/>
        <v>0</v>
      </c>
      <c r="R11" s="104">
        <f t="shared" si="3"/>
        <v>0</v>
      </c>
      <c r="S11" s="104">
        <f t="shared" si="3"/>
        <v>0</v>
      </c>
      <c r="T11" s="111">
        <f t="shared" si="3"/>
        <v>0</v>
      </c>
      <c r="U11" s="111">
        <f t="shared" si="3"/>
        <v>0</v>
      </c>
      <c r="V11" s="111">
        <f t="shared" si="3"/>
        <v>0</v>
      </c>
      <c r="W11" s="111">
        <f t="shared" si="3"/>
        <v>0</v>
      </c>
      <c r="X11" s="111">
        <f t="shared" si="3"/>
        <v>0</v>
      </c>
      <c r="Y11" s="111">
        <f t="shared" si="3"/>
        <v>0</v>
      </c>
      <c r="Z11" s="111">
        <f t="shared" si="3"/>
        <v>0</v>
      </c>
      <c r="AA11" s="111">
        <f t="shared" si="3"/>
        <v>0</v>
      </c>
      <c r="AB11" s="111">
        <f t="shared" si="3"/>
        <v>0</v>
      </c>
      <c r="AC11" s="111">
        <f t="shared" si="3"/>
        <v>0</v>
      </c>
      <c r="AD11" s="111">
        <f t="shared" si="3"/>
        <v>0</v>
      </c>
      <c r="AE11" s="111">
        <f t="shared" si="3"/>
        <v>0</v>
      </c>
      <c r="AF11" s="111">
        <f t="shared" si="3"/>
        <v>0</v>
      </c>
      <c r="AG11" s="111">
        <f t="shared" si="3"/>
        <v>0</v>
      </c>
      <c r="AH11" s="111">
        <f t="shared" si="3"/>
        <v>0</v>
      </c>
      <c r="AI11" s="111">
        <f t="shared" si="3"/>
        <v>0</v>
      </c>
      <c r="AJ11" s="111">
        <f t="shared" si="3"/>
        <v>0</v>
      </c>
      <c r="AK11" s="111">
        <f t="shared" si="3"/>
        <v>0</v>
      </c>
      <c r="AL11" s="111">
        <f t="shared" si="3"/>
        <v>0</v>
      </c>
      <c r="AM11" s="111">
        <f t="shared" si="3"/>
        <v>0</v>
      </c>
      <c r="AN11" s="111">
        <f t="shared" si="3"/>
        <v>0</v>
      </c>
      <c r="AO11" s="111">
        <f t="shared" si="3"/>
        <v>0</v>
      </c>
    </row>
    <row r="12" spans="1:41" ht="23.25" customHeight="1">
      <c r="A12" s="10" t="s">
        <v>181</v>
      </c>
      <c r="B12" s="10" t="s">
        <v>184</v>
      </c>
      <c r="C12" s="10" t="s">
        <v>88</v>
      </c>
      <c r="D12" s="10" t="s">
        <v>185</v>
      </c>
      <c r="E12" s="104">
        <v>15163.28</v>
      </c>
      <c r="F12" s="105">
        <v>15163.28</v>
      </c>
      <c r="G12" s="104">
        <v>15163.28</v>
      </c>
      <c r="H12" s="104">
        <v>15163.28</v>
      </c>
      <c r="I12" s="104">
        <v>0</v>
      </c>
      <c r="J12" s="104">
        <v>0</v>
      </c>
      <c r="K12" s="104">
        <v>0</v>
      </c>
      <c r="L12" s="104">
        <v>0</v>
      </c>
      <c r="M12" s="104">
        <f aca="true" t="shared" si="4" ref="M12:AO12">0</f>
        <v>0</v>
      </c>
      <c r="N12" s="104">
        <f t="shared" si="4"/>
        <v>0</v>
      </c>
      <c r="O12" s="104">
        <f t="shared" si="4"/>
        <v>0</v>
      </c>
      <c r="P12" s="104">
        <f t="shared" si="4"/>
        <v>0</v>
      </c>
      <c r="Q12" s="104">
        <f t="shared" si="4"/>
        <v>0</v>
      </c>
      <c r="R12" s="104">
        <f t="shared" si="4"/>
        <v>0</v>
      </c>
      <c r="S12" s="104">
        <f t="shared" si="4"/>
        <v>0</v>
      </c>
      <c r="T12" s="111">
        <f t="shared" si="4"/>
        <v>0</v>
      </c>
      <c r="U12" s="111">
        <f t="shared" si="4"/>
        <v>0</v>
      </c>
      <c r="V12" s="111">
        <f t="shared" si="4"/>
        <v>0</v>
      </c>
      <c r="W12" s="111">
        <f t="shared" si="4"/>
        <v>0</v>
      </c>
      <c r="X12" s="111">
        <f t="shared" si="4"/>
        <v>0</v>
      </c>
      <c r="Y12" s="111">
        <f t="shared" si="4"/>
        <v>0</v>
      </c>
      <c r="Z12" s="111">
        <f t="shared" si="4"/>
        <v>0</v>
      </c>
      <c r="AA12" s="111">
        <f t="shared" si="4"/>
        <v>0</v>
      </c>
      <c r="AB12" s="111">
        <f t="shared" si="4"/>
        <v>0</v>
      </c>
      <c r="AC12" s="111">
        <f t="shared" si="4"/>
        <v>0</v>
      </c>
      <c r="AD12" s="111">
        <f t="shared" si="4"/>
        <v>0</v>
      </c>
      <c r="AE12" s="111">
        <f t="shared" si="4"/>
        <v>0</v>
      </c>
      <c r="AF12" s="111">
        <f t="shared" si="4"/>
        <v>0</v>
      </c>
      <c r="AG12" s="111">
        <f t="shared" si="4"/>
        <v>0</v>
      </c>
      <c r="AH12" s="111">
        <f t="shared" si="4"/>
        <v>0</v>
      </c>
      <c r="AI12" s="111">
        <f t="shared" si="4"/>
        <v>0</v>
      </c>
      <c r="AJ12" s="111">
        <f t="shared" si="4"/>
        <v>0</v>
      </c>
      <c r="AK12" s="111">
        <f t="shared" si="4"/>
        <v>0</v>
      </c>
      <c r="AL12" s="111">
        <f t="shared" si="4"/>
        <v>0</v>
      </c>
      <c r="AM12" s="111">
        <f t="shared" si="4"/>
        <v>0</v>
      </c>
      <c r="AN12" s="111">
        <f t="shared" si="4"/>
        <v>0</v>
      </c>
      <c r="AO12" s="111">
        <f t="shared" si="4"/>
        <v>0</v>
      </c>
    </row>
    <row r="13" spans="1:41" ht="23.25" customHeight="1">
      <c r="A13" s="10" t="s">
        <v>186</v>
      </c>
      <c r="B13" s="10"/>
      <c r="C13" s="10"/>
      <c r="D13" s="10" t="s">
        <v>187</v>
      </c>
      <c r="E13" s="104">
        <v>6</v>
      </c>
      <c r="F13" s="105">
        <v>6</v>
      </c>
      <c r="G13" s="104">
        <v>6</v>
      </c>
      <c r="H13" s="104">
        <v>6</v>
      </c>
      <c r="I13" s="104">
        <v>0</v>
      </c>
      <c r="J13" s="104">
        <v>0</v>
      </c>
      <c r="K13" s="104">
        <v>0</v>
      </c>
      <c r="L13" s="104">
        <v>0</v>
      </c>
      <c r="M13" s="104">
        <f aca="true" t="shared" si="5" ref="M13:AO13">0</f>
        <v>0</v>
      </c>
      <c r="N13" s="104">
        <f t="shared" si="5"/>
        <v>0</v>
      </c>
      <c r="O13" s="104">
        <f t="shared" si="5"/>
        <v>0</v>
      </c>
      <c r="P13" s="104">
        <f t="shared" si="5"/>
        <v>0</v>
      </c>
      <c r="Q13" s="104">
        <f t="shared" si="5"/>
        <v>0</v>
      </c>
      <c r="R13" s="104">
        <f t="shared" si="5"/>
        <v>0</v>
      </c>
      <c r="S13" s="104">
        <f t="shared" si="5"/>
        <v>0</v>
      </c>
      <c r="T13" s="111">
        <f t="shared" si="5"/>
        <v>0</v>
      </c>
      <c r="U13" s="111">
        <f t="shared" si="5"/>
        <v>0</v>
      </c>
      <c r="V13" s="111">
        <f t="shared" si="5"/>
        <v>0</v>
      </c>
      <c r="W13" s="111">
        <f t="shared" si="5"/>
        <v>0</v>
      </c>
      <c r="X13" s="111">
        <f t="shared" si="5"/>
        <v>0</v>
      </c>
      <c r="Y13" s="111">
        <f t="shared" si="5"/>
        <v>0</v>
      </c>
      <c r="Z13" s="111">
        <f t="shared" si="5"/>
        <v>0</v>
      </c>
      <c r="AA13" s="111">
        <f t="shared" si="5"/>
        <v>0</v>
      </c>
      <c r="AB13" s="111">
        <f t="shared" si="5"/>
        <v>0</v>
      </c>
      <c r="AC13" s="111">
        <f t="shared" si="5"/>
        <v>0</v>
      </c>
      <c r="AD13" s="111">
        <f t="shared" si="5"/>
        <v>0</v>
      </c>
      <c r="AE13" s="111">
        <f t="shared" si="5"/>
        <v>0</v>
      </c>
      <c r="AF13" s="111">
        <f t="shared" si="5"/>
        <v>0</v>
      </c>
      <c r="AG13" s="111">
        <f t="shared" si="5"/>
        <v>0</v>
      </c>
      <c r="AH13" s="111">
        <f t="shared" si="5"/>
        <v>0</v>
      </c>
      <c r="AI13" s="111">
        <f t="shared" si="5"/>
        <v>0</v>
      </c>
      <c r="AJ13" s="111">
        <f t="shared" si="5"/>
        <v>0</v>
      </c>
      <c r="AK13" s="111">
        <f t="shared" si="5"/>
        <v>0</v>
      </c>
      <c r="AL13" s="111">
        <f t="shared" si="5"/>
        <v>0</v>
      </c>
      <c r="AM13" s="111">
        <f t="shared" si="5"/>
        <v>0</v>
      </c>
      <c r="AN13" s="111">
        <f t="shared" si="5"/>
        <v>0</v>
      </c>
      <c r="AO13" s="111">
        <f t="shared" si="5"/>
        <v>0</v>
      </c>
    </row>
    <row r="14" spans="1:41" ht="23.25" customHeight="1">
      <c r="A14" s="10" t="s">
        <v>188</v>
      </c>
      <c r="B14" s="10" t="s">
        <v>189</v>
      </c>
      <c r="C14" s="10" t="s">
        <v>88</v>
      </c>
      <c r="D14" s="10" t="s">
        <v>190</v>
      </c>
      <c r="E14" s="104">
        <v>6</v>
      </c>
      <c r="F14" s="105">
        <v>6</v>
      </c>
      <c r="G14" s="104">
        <v>6</v>
      </c>
      <c r="H14" s="104">
        <v>6</v>
      </c>
      <c r="I14" s="104">
        <v>0</v>
      </c>
      <c r="J14" s="104">
        <v>0</v>
      </c>
      <c r="K14" s="104">
        <v>0</v>
      </c>
      <c r="L14" s="104">
        <v>0</v>
      </c>
      <c r="M14" s="104">
        <f aca="true" t="shared" si="6" ref="M14:AO14">0</f>
        <v>0</v>
      </c>
      <c r="N14" s="104">
        <f t="shared" si="6"/>
        <v>0</v>
      </c>
      <c r="O14" s="104">
        <f t="shared" si="6"/>
        <v>0</v>
      </c>
      <c r="P14" s="104">
        <f t="shared" si="6"/>
        <v>0</v>
      </c>
      <c r="Q14" s="104">
        <f t="shared" si="6"/>
        <v>0</v>
      </c>
      <c r="R14" s="104">
        <f t="shared" si="6"/>
        <v>0</v>
      </c>
      <c r="S14" s="104">
        <f t="shared" si="6"/>
        <v>0</v>
      </c>
      <c r="T14" s="111">
        <f t="shared" si="6"/>
        <v>0</v>
      </c>
      <c r="U14" s="111">
        <f t="shared" si="6"/>
        <v>0</v>
      </c>
      <c r="V14" s="111">
        <f t="shared" si="6"/>
        <v>0</v>
      </c>
      <c r="W14" s="111">
        <f t="shared" si="6"/>
        <v>0</v>
      </c>
      <c r="X14" s="111">
        <f t="shared" si="6"/>
        <v>0</v>
      </c>
      <c r="Y14" s="111">
        <f t="shared" si="6"/>
        <v>0</v>
      </c>
      <c r="Z14" s="111">
        <f t="shared" si="6"/>
        <v>0</v>
      </c>
      <c r="AA14" s="111">
        <f t="shared" si="6"/>
        <v>0</v>
      </c>
      <c r="AB14" s="111">
        <f t="shared" si="6"/>
        <v>0</v>
      </c>
      <c r="AC14" s="111">
        <f t="shared" si="6"/>
        <v>0</v>
      </c>
      <c r="AD14" s="111">
        <f t="shared" si="6"/>
        <v>0</v>
      </c>
      <c r="AE14" s="111">
        <f t="shared" si="6"/>
        <v>0</v>
      </c>
      <c r="AF14" s="111">
        <f t="shared" si="6"/>
        <v>0</v>
      </c>
      <c r="AG14" s="111">
        <f t="shared" si="6"/>
        <v>0</v>
      </c>
      <c r="AH14" s="111">
        <f t="shared" si="6"/>
        <v>0</v>
      </c>
      <c r="AI14" s="111">
        <f t="shared" si="6"/>
        <v>0</v>
      </c>
      <c r="AJ14" s="111">
        <f t="shared" si="6"/>
        <v>0</v>
      </c>
      <c r="AK14" s="111">
        <f t="shared" si="6"/>
        <v>0</v>
      </c>
      <c r="AL14" s="111">
        <f t="shared" si="6"/>
        <v>0</v>
      </c>
      <c r="AM14" s="111">
        <f t="shared" si="6"/>
        <v>0</v>
      </c>
      <c r="AN14" s="111">
        <f t="shared" si="6"/>
        <v>0</v>
      </c>
      <c r="AO14" s="111">
        <f t="shared" si="6"/>
        <v>0</v>
      </c>
    </row>
    <row r="15" spans="1: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AP15" s="12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12.75" customHeight="1">
      <c r="H17" s="12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7:31" ht="21" customHeight="1">
      <c r="G19" s="12"/>
      <c r="AE19" s="12"/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5"/>
  <sheetViews>
    <sheetView showGridLines="0" showZeros="0" workbookViewId="0" topLeftCell="A7">
      <selection activeCell="A23" sqref="A23:IV23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76"/>
      <c r="B1" s="76"/>
      <c r="C1" s="76"/>
      <c r="D1" s="1"/>
      <c r="E1" s="1"/>
      <c r="F1" s="1"/>
      <c r="G1" s="1"/>
      <c r="H1" s="1"/>
    </row>
    <row r="2" spans="1:112" ht="19.5" customHeight="1">
      <c r="A2" s="56"/>
      <c r="B2" s="56"/>
      <c r="C2" s="56"/>
      <c r="D2" s="57"/>
      <c r="E2" s="56"/>
      <c r="F2" s="56"/>
      <c r="H2" s="70"/>
      <c r="DH2" s="58" t="s">
        <v>191</v>
      </c>
    </row>
    <row r="3" spans="1:112" ht="25.5" customHeight="1">
      <c r="A3" s="77" t="s">
        <v>192</v>
      </c>
      <c r="B3" s="78"/>
      <c r="C3" s="78"/>
      <c r="D3" s="78"/>
      <c r="E3" s="78"/>
      <c r="F3" s="78"/>
      <c r="G3" s="88"/>
      <c r="H3" s="71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78"/>
    </row>
    <row r="4" spans="1:112" ht="19.5" customHeight="1">
      <c r="A4" s="28"/>
      <c r="B4" s="28"/>
      <c r="C4" s="28"/>
      <c r="D4" s="28"/>
      <c r="E4" s="59"/>
      <c r="F4" s="59"/>
      <c r="H4" s="70"/>
      <c r="DH4" s="24" t="s">
        <v>2</v>
      </c>
    </row>
    <row r="5" spans="1:112" ht="19.5" customHeight="1">
      <c r="A5" s="89" t="s">
        <v>55</v>
      </c>
      <c r="B5" s="89"/>
      <c r="C5" s="89"/>
      <c r="D5" s="89"/>
      <c r="E5" s="89"/>
      <c r="F5" s="90" t="s">
        <v>56</v>
      </c>
      <c r="G5" s="91" t="s">
        <v>193</v>
      </c>
      <c r="H5" s="91"/>
      <c r="I5" s="91"/>
      <c r="J5" s="91"/>
      <c r="K5" s="97"/>
      <c r="L5" s="97"/>
      <c r="M5" s="97"/>
      <c r="N5" s="97"/>
      <c r="O5" s="98"/>
      <c r="P5" s="98"/>
      <c r="Q5" s="98"/>
      <c r="R5" s="98"/>
      <c r="S5" s="98"/>
      <c r="T5" s="98"/>
      <c r="U5" s="99" t="s">
        <v>194</v>
      </c>
      <c r="V5" s="100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 t="s">
        <v>195</v>
      </c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100" t="s">
        <v>196</v>
      </c>
      <c r="BJ5" s="100"/>
      <c r="BK5" s="100"/>
      <c r="BL5" s="97"/>
      <c r="BM5" s="97"/>
      <c r="BN5" s="97" t="s">
        <v>197</v>
      </c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 t="s">
        <v>198</v>
      </c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 t="s">
        <v>199</v>
      </c>
      <c r="CS5" s="97"/>
      <c r="CT5" s="97"/>
      <c r="CU5" s="97" t="s">
        <v>200</v>
      </c>
      <c r="CV5" s="97"/>
      <c r="CW5" s="97"/>
      <c r="CX5" s="97"/>
      <c r="CY5" s="97"/>
      <c r="CZ5" s="97"/>
      <c r="DA5" s="97" t="s">
        <v>201</v>
      </c>
      <c r="DB5" s="97"/>
      <c r="DC5" s="97"/>
      <c r="DD5" s="97" t="s">
        <v>202</v>
      </c>
      <c r="DE5" s="97"/>
      <c r="DF5" s="97"/>
      <c r="DG5" s="97"/>
      <c r="DH5" s="97"/>
    </row>
    <row r="6" spans="1:112" ht="19.5" customHeight="1">
      <c r="A6" s="89" t="s">
        <v>66</v>
      </c>
      <c r="B6" s="89"/>
      <c r="C6" s="89"/>
      <c r="D6" s="92" t="s">
        <v>67</v>
      </c>
      <c r="E6" s="92" t="s">
        <v>124</v>
      </c>
      <c r="F6" s="90"/>
      <c r="G6" s="90" t="s">
        <v>71</v>
      </c>
      <c r="H6" s="92" t="s">
        <v>203</v>
      </c>
      <c r="I6" s="92" t="s">
        <v>204</v>
      </c>
      <c r="J6" s="92" t="s">
        <v>205</v>
      </c>
      <c r="K6" s="5" t="s">
        <v>206</v>
      </c>
      <c r="L6" s="5" t="s">
        <v>207</v>
      </c>
      <c r="M6" s="5" t="s">
        <v>208</v>
      </c>
      <c r="N6" s="5" t="s">
        <v>209</v>
      </c>
      <c r="O6" s="6" t="s">
        <v>210</v>
      </c>
      <c r="P6" s="6" t="s">
        <v>211</v>
      </c>
      <c r="Q6" s="6" t="s">
        <v>212</v>
      </c>
      <c r="R6" s="6" t="s">
        <v>213</v>
      </c>
      <c r="S6" s="6" t="s">
        <v>214</v>
      </c>
      <c r="T6" s="6" t="s">
        <v>215</v>
      </c>
      <c r="U6" s="5" t="s">
        <v>71</v>
      </c>
      <c r="V6" s="5" t="s">
        <v>216</v>
      </c>
      <c r="W6" s="5" t="s">
        <v>217</v>
      </c>
      <c r="X6" s="5" t="s">
        <v>218</v>
      </c>
      <c r="Y6" s="5" t="s">
        <v>219</v>
      </c>
      <c r="Z6" s="5" t="s">
        <v>220</v>
      </c>
      <c r="AA6" s="5" t="s">
        <v>221</v>
      </c>
      <c r="AB6" s="5" t="s">
        <v>222</v>
      </c>
      <c r="AC6" s="5" t="s">
        <v>223</v>
      </c>
      <c r="AD6" s="5" t="s">
        <v>224</v>
      </c>
      <c r="AE6" s="5" t="s">
        <v>225</v>
      </c>
      <c r="AF6" s="5" t="s">
        <v>226</v>
      </c>
      <c r="AG6" s="5" t="s">
        <v>227</v>
      </c>
      <c r="AH6" s="5" t="s">
        <v>228</v>
      </c>
      <c r="AI6" s="5" t="s">
        <v>229</v>
      </c>
      <c r="AJ6" s="5" t="s">
        <v>230</v>
      </c>
      <c r="AK6" s="5" t="s">
        <v>231</v>
      </c>
      <c r="AL6" s="5" t="s">
        <v>232</v>
      </c>
      <c r="AM6" s="5" t="s">
        <v>233</v>
      </c>
      <c r="AN6" s="5" t="s">
        <v>234</v>
      </c>
      <c r="AO6" s="5" t="s">
        <v>235</v>
      </c>
      <c r="AP6" s="5" t="s">
        <v>236</v>
      </c>
      <c r="AQ6" s="5" t="s">
        <v>237</v>
      </c>
      <c r="AR6" s="5" t="s">
        <v>238</v>
      </c>
      <c r="AS6" s="5" t="s">
        <v>239</v>
      </c>
      <c r="AT6" s="5" t="s">
        <v>240</v>
      </c>
      <c r="AU6" s="5" t="s">
        <v>241</v>
      </c>
      <c r="AV6" s="6" t="s">
        <v>242</v>
      </c>
      <c r="AW6" s="5" t="s">
        <v>71</v>
      </c>
      <c r="AX6" s="5" t="s">
        <v>243</v>
      </c>
      <c r="AY6" s="5" t="s">
        <v>244</v>
      </c>
      <c r="AZ6" s="5" t="s">
        <v>245</v>
      </c>
      <c r="BA6" s="5" t="s">
        <v>246</v>
      </c>
      <c r="BB6" s="5" t="s">
        <v>247</v>
      </c>
      <c r="BC6" s="5" t="s">
        <v>248</v>
      </c>
      <c r="BD6" s="5" t="s">
        <v>249</v>
      </c>
      <c r="BE6" s="5" t="s">
        <v>250</v>
      </c>
      <c r="BF6" s="5" t="s">
        <v>251</v>
      </c>
      <c r="BG6" s="5" t="s">
        <v>252</v>
      </c>
      <c r="BH6" s="5" t="s">
        <v>253</v>
      </c>
      <c r="BI6" s="5" t="s">
        <v>71</v>
      </c>
      <c r="BJ6" s="5" t="s">
        <v>254</v>
      </c>
      <c r="BK6" s="5" t="s">
        <v>255</v>
      </c>
      <c r="BL6" s="5" t="s">
        <v>256</v>
      </c>
      <c r="BM6" s="5" t="s">
        <v>257</v>
      </c>
      <c r="BN6" s="5" t="s">
        <v>71</v>
      </c>
      <c r="BO6" s="5" t="s">
        <v>258</v>
      </c>
      <c r="BP6" s="5" t="s">
        <v>259</v>
      </c>
      <c r="BQ6" s="5" t="s">
        <v>260</v>
      </c>
      <c r="BR6" s="5" t="s">
        <v>261</v>
      </c>
      <c r="BS6" s="5" t="s">
        <v>262</v>
      </c>
      <c r="BT6" s="5" t="s">
        <v>263</v>
      </c>
      <c r="BU6" s="5" t="s">
        <v>264</v>
      </c>
      <c r="BV6" s="5" t="s">
        <v>265</v>
      </c>
      <c r="BW6" s="5" t="s">
        <v>266</v>
      </c>
      <c r="BX6" s="5" t="s">
        <v>267</v>
      </c>
      <c r="BY6" s="5" t="s">
        <v>268</v>
      </c>
      <c r="BZ6" s="5" t="s">
        <v>269</v>
      </c>
      <c r="CA6" s="5" t="s">
        <v>71</v>
      </c>
      <c r="CB6" s="5" t="s">
        <v>258</v>
      </c>
      <c r="CC6" s="5" t="s">
        <v>259</v>
      </c>
      <c r="CD6" s="5" t="s">
        <v>260</v>
      </c>
      <c r="CE6" s="5" t="s">
        <v>261</v>
      </c>
      <c r="CF6" s="5" t="s">
        <v>262</v>
      </c>
      <c r="CG6" s="5" t="s">
        <v>263</v>
      </c>
      <c r="CH6" s="5" t="s">
        <v>264</v>
      </c>
      <c r="CI6" s="5" t="s">
        <v>270</v>
      </c>
      <c r="CJ6" s="5" t="s">
        <v>271</v>
      </c>
      <c r="CK6" s="5" t="s">
        <v>272</v>
      </c>
      <c r="CL6" s="5" t="s">
        <v>273</v>
      </c>
      <c r="CM6" s="5" t="s">
        <v>265</v>
      </c>
      <c r="CN6" s="5" t="s">
        <v>266</v>
      </c>
      <c r="CO6" s="5" t="s">
        <v>267</v>
      </c>
      <c r="CP6" s="5" t="s">
        <v>268</v>
      </c>
      <c r="CQ6" s="5" t="s">
        <v>274</v>
      </c>
      <c r="CR6" s="5" t="s">
        <v>71</v>
      </c>
      <c r="CS6" s="5" t="s">
        <v>275</v>
      </c>
      <c r="CT6" s="5" t="s">
        <v>276</v>
      </c>
      <c r="CU6" s="5" t="s">
        <v>71</v>
      </c>
      <c r="CV6" s="5" t="s">
        <v>275</v>
      </c>
      <c r="CW6" s="5" t="s">
        <v>277</v>
      </c>
      <c r="CX6" s="5" t="s">
        <v>278</v>
      </c>
      <c r="CY6" s="5" t="s">
        <v>279</v>
      </c>
      <c r="CZ6" s="5" t="s">
        <v>276</v>
      </c>
      <c r="DA6" s="5" t="s">
        <v>71</v>
      </c>
      <c r="DB6" s="5" t="s">
        <v>280</v>
      </c>
      <c r="DC6" s="5" t="s">
        <v>281</v>
      </c>
      <c r="DD6" s="5" t="s">
        <v>71</v>
      </c>
      <c r="DE6" s="5" t="s">
        <v>282</v>
      </c>
      <c r="DF6" s="5" t="s">
        <v>283</v>
      </c>
      <c r="DG6" s="5" t="s">
        <v>284</v>
      </c>
      <c r="DH6" s="5" t="s">
        <v>202</v>
      </c>
    </row>
    <row r="7" spans="1:112" ht="33.75" customHeight="1">
      <c r="A7" s="93" t="s">
        <v>76</v>
      </c>
      <c r="B7" s="93" t="s">
        <v>77</v>
      </c>
      <c r="C7" s="94" t="s">
        <v>78</v>
      </c>
      <c r="D7" s="95"/>
      <c r="E7" s="95"/>
      <c r="F7" s="90"/>
      <c r="G7" s="90"/>
      <c r="H7" s="92"/>
      <c r="I7" s="92"/>
      <c r="J7" s="92"/>
      <c r="K7" s="5"/>
      <c r="L7" s="5"/>
      <c r="M7" s="5"/>
      <c r="N7" s="5"/>
      <c r="O7" s="8"/>
      <c r="P7" s="8"/>
      <c r="Q7" s="8"/>
      <c r="R7" s="8"/>
      <c r="S7" s="8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8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12" ht="21.75" customHeight="1">
      <c r="A8" s="10"/>
      <c r="B8" s="10"/>
      <c r="C8" s="11"/>
      <c r="D8" s="9"/>
      <c r="E8" s="10" t="s">
        <v>56</v>
      </c>
      <c r="F8" s="19">
        <v>41971.46</v>
      </c>
      <c r="G8" s="19">
        <v>15163.28</v>
      </c>
      <c r="H8" s="96">
        <v>5945</v>
      </c>
      <c r="I8" s="19">
        <v>166.32</v>
      </c>
      <c r="J8" s="19">
        <v>0</v>
      </c>
      <c r="K8" s="19">
        <v>0</v>
      </c>
      <c r="L8" s="19">
        <v>4480</v>
      </c>
      <c r="M8" s="19">
        <v>1694.61</v>
      </c>
      <c r="N8" s="19">
        <v>847.31</v>
      </c>
      <c r="O8" s="19">
        <v>635.48</v>
      </c>
      <c r="P8" s="19">
        <v>0</v>
      </c>
      <c r="Q8" s="19">
        <v>123.6</v>
      </c>
      <c r="R8" s="19">
        <v>1270.96</v>
      </c>
      <c r="S8" s="19">
        <v>0</v>
      </c>
      <c r="T8" s="19">
        <v>0</v>
      </c>
      <c r="U8" s="19">
        <v>26802.18</v>
      </c>
      <c r="V8" s="19">
        <v>1510</v>
      </c>
      <c r="W8" s="19">
        <v>0</v>
      </c>
      <c r="X8" s="19">
        <v>50</v>
      </c>
      <c r="Y8" s="19">
        <v>0</v>
      </c>
      <c r="Z8" s="19">
        <v>300</v>
      </c>
      <c r="AA8" s="19">
        <v>1200</v>
      </c>
      <c r="AB8" s="19">
        <v>240</v>
      </c>
      <c r="AC8" s="19">
        <v>0</v>
      </c>
      <c r="AD8" s="19">
        <v>3560</v>
      </c>
      <c r="AE8" s="19">
        <v>105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75</v>
      </c>
      <c r="AL8" s="19">
        <v>0</v>
      </c>
      <c r="AM8" s="19">
        <v>0</v>
      </c>
      <c r="AN8" s="19">
        <v>0</v>
      </c>
      <c r="AO8" s="19">
        <v>13270</v>
      </c>
      <c r="AP8" s="19">
        <v>0</v>
      </c>
      <c r="AQ8" s="19">
        <v>211.83</v>
      </c>
      <c r="AR8" s="19">
        <v>178.35</v>
      </c>
      <c r="AS8" s="19">
        <v>0</v>
      </c>
      <c r="AT8" s="19">
        <v>340</v>
      </c>
      <c r="AU8" s="19">
        <v>0</v>
      </c>
      <c r="AV8" s="19">
        <v>5762</v>
      </c>
      <c r="AW8" s="19">
        <v>6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6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</row>
    <row r="9" spans="1:112" ht="21.75" customHeight="1">
      <c r="A9" s="10"/>
      <c r="B9" s="10"/>
      <c r="C9" s="11"/>
      <c r="D9" s="9" t="s">
        <v>79</v>
      </c>
      <c r="E9" s="10" t="s">
        <v>80</v>
      </c>
      <c r="F9" s="19">
        <v>41971.46</v>
      </c>
      <c r="G9" s="19">
        <v>15163.28</v>
      </c>
      <c r="H9" s="96">
        <v>5945</v>
      </c>
      <c r="I9" s="19">
        <v>166.32</v>
      </c>
      <c r="J9" s="19">
        <v>0</v>
      </c>
      <c r="K9" s="19">
        <v>0</v>
      </c>
      <c r="L9" s="19">
        <v>4480</v>
      </c>
      <c r="M9" s="19">
        <v>1694.61</v>
      </c>
      <c r="N9" s="19">
        <v>847.31</v>
      </c>
      <c r="O9" s="19">
        <v>635.48</v>
      </c>
      <c r="P9" s="19">
        <v>0</v>
      </c>
      <c r="Q9" s="19">
        <v>123.6</v>
      </c>
      <c r="R9" s="19">
        <v>1270.96</v>
      </c>
      <c r="S9" s="19">
        <v>0</v>
      </c>
      <c r="T9" s="19">
        <v>0</v>
      </c>
      <c r="U9" s="19">
        <v>26802.18</v>
      </c>
      <c r="V9" s="19">
        <v>1510</v>
      </c>
      <c r="W9" s="19">
        <v>0</v>
      </c>
      <c r="X9" s="19">
        <v>50</v>
      </c>
      <c r="Y9" s="19">
        <v>0</v>
      </c>
      <c r="Z9" s="19">
        <v>300</v>
      </c>
      <c r="AA9" s="19">
        <v>1200</v>
      </c>
      <c r="AB9" s="19">
        <v>240</v>
      </c>
      <c r="AC9" s="19">
        <v>0</v>
      </c>
      <c r="AD9" s="19">
        <v>3560</v>
      </c>
      <c r="AE9" s="19">
        <v>105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75</v>
      </c>
      <c r="AL9" s="19">
        <v>0</v>
      </c>
      <c r="AM9" s="19">
        <v>0</v>
      </c>
      <c r="AN9" s="19">
        <v>0</v>
      </c>
      <c r="AO9" s="19">
        <v>13270</v>
      </c>
      <c r="AP9" s="19">
        <v>0</v>
      </c>
      <c r="AQ9" s="19">
        <v>211.83</v>
      </c>
      <c r="AR9" s="19">
        <v>178.35</v>
      </c>
      <c r="AS9" s="19">
        <v>0</v>
      </c>
      <c r="AT9" s="19">
        <v>340</v>
      </c>
      <c r="AU9" s="19">
        <v>0</v>
      </c>
      <c r="AV9" s="19">
        <v>5762</v>
      </c>
      <c r="AW9" s="19">
        <v>6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6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</row>
    <row r="10" spans="1:112" ht="21.75" customHeight="1">
      <c r="A10" s="10" t="s">
        <v>81</v>
      </c>
      <c r="B10" s="10"/>
      <c r="C10" s="11"/>
      <c r="D10" s="9"/>
      <c r="E10" s="10" t="s">
        <v>82</v>
      </c>
      <c r="F10" s="19">
        <v>37517.1</v>
      </c>
      <c r="G10" s="19">
        <v>10714.92</v>
      </c>
      <c r="H10" s="96">
        <v>5945</v>
      </c>
      <c r="I10" s="19">
        <v>166.32</v>
      </c>
      <c r="J10" s="19">
        <v>0</v>
      </c>
      <c r="K10" s="19">
        <v>0</v>
      </c>
      <c r="L10" s="19">
        <v>4480</v>
      </c>
      <c r="M10" s="19">
        <v>0</v>
      </c>
      <c r="N10" s="19">
        <v>0</v>
      </c>
      <c r="O10" s="19">
        <v>0</v>
      </c>
      <c r="P10" s="19">
        <v>0</v>
      </c>
      <c r="Q10" s="19">
        <v>123.6</v>
      </c>
      <c r="R10" s="19">
        <v>0</v>
      </c>
      <c r="S10" s="19">
        <v>0</v>
      </c>
      <c r="T10" s="19">
        <v>0</v>
      </c>
      <c r="U10" s="19">
        <v>26802.18</v>
      </c>
      <c r="V10" s="19">
        <v>1510</v>
      </c>
      <c r="W10" s="19">
        <v>0</v>
      </c>
      <c r="X10" s="19">
        <v>50</v>
      </c>
      <c r="Y10" s="19">
        <v>0</v>
      </c>
      <c r="Z10" s="19">
        <v>300</v>
      </c>
      <c r="AA10" s="19">
        <v>1200</v>
      </c>
      <c r="AB10" s="19">
        <v>240</v>
      </c>
      <c r="AC10" s="19">
        <v>0</v>
      </c>
      <c r="AD10" s="19">
        <v>3560</v>
      </c>
      <c r="AE10" s="19">
        <v>105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75</v>
      </c>
      <c r="AL10" s="19">
        <v>0</v>
      </c>
      <c r="AM10" s="19">
        <v>0</v>
      </c>
      <c r="AN10" s="19">
        <v>0</v>
      </c>
      <c r="AO10" s="19">
        <v>13270</v>
      </c>
      <c r="AP10" s="19">
        <v>0</v>
      </c>
      <c r="AQ10" s="19">
        <v>211.83</v>
      </c>
      <c r="AR10" s="19">
        <v>178.35</v>
      </c>
      <c r="AS10" s="19">
        <v>0</v>
      </c>
      <c r="AT10" s="19">
        <v>340</v>
      </c>
      <c r="AU10" s="19">
        <v>0</v>
      </c>
      <c r="AV10" s="19">
        <v>5762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</row>
    <row r="11" spans="1:112" ht="21.75" customHeight="1">
      <c r="A11" s="10"/>
      <c r="B11" s="10" t="s">
        <v>83</v>
      </c>
      <c r="C11" s="11"/>
      <c r="D11" s="9"/>
      <c r="E11" s="10" t="s">
        <v>84</v>
      </c>
      <c r="F11" s="19">
        <v>37517.1</v>
      </c>
      <c r="G11" s="19">
        <v>10714.92</v>
      </c>
      <c r="H11" s="96">
        <v>5945</v>
      </c>
      <c r="I11" s="19">
        <v>166.32</v>
      </c>
      <c r="J11" s="19">
        <v>0</v>
      </c>
      <c r="K11" s="19">
        <v>0</v>
      </c>
      <c r="L11" s="19">
        <v>4480</v>
      </c>
      <c r="M11" s="19">
        <v>0</v>
      </c>
      <c r="N11" s="19">
        <v>0</v>
      </c>
      <c r="O11" s="19">
        <v>0</v>
      </c>
      <c r="P11" s="19">
        <v>0</v>
      </c>
      <c r="Q11" s="19">
        <v>123.6</v>
      </c>
      <c r="R11" s="19">
        <v>0</v>
      </c>
      <c r="S11" s="19">
        <v>0</v>
      </c>
      <c r="T11" s="19">
        <v>0</v>
      </c>
      <c r="U11" s="19">
        <v>26802.18</v>
      </c>
      <c r="V11" s="19">
        <v>1510</v>
      </c>
      <c r="W11" s="19">
        <v>0</v>
      </c>
      <c r="X11" s="19">
        <v>50</v>
      </c>
      <c r="Y11" s="19">
        <v>0</v>
      </c>
      <c r="Z11" s="19">
        <v>300</v>
      </c>
      <c r="AA11" s="19">
        <v>1200</v>
      </c>
      <c r="AB11" s="19">
        <v>240</v>
      </c>
      <c r="AC11" s="19">
        <v>0</v>
      </c>
      <c r="AD11" s="19">
        <v>3560</v>
      </c>
      <c r="AE11" s="19">
        <v>105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75</v>
      </c>
      <c r="AL11" s="19">
        <v>0</v>
      </c>
      <c r="AM11" s="19">
        <v>0</v>
      </c>
      <c r="AN11" s="19">
        <v>0</v>
      </c>
      <c r="AO11" s="19">
        <v>13270</v>
      </c>
      <c r="AP11" s="19">
        <v>0</v>
      </c>
      <c r="AQ11" s="19">
        <v>211.83</v>
      </c>
      <c r="AR11" s="19">
        <v>178.35</v>
      </c>
      <c r="AS11" s="19">
        <v>0</v>
      </c>
      <c r="AT11" s="19">
        <v>340</v>
      </c>
      <c r="AU11" s="19">
        <v>0</v>
      </c>
      <c r="AV11" s="19">
        <v>5762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</row>
    <row r="12" spans="1:112" ht="21.75" customHeight="1">
      <c r="A12" s="10" t="s">
        <v>85</v>
      </c>
      <c r="B12" s="10" t="s">
        <v>86</v>
      </c>
      <c r="C12" s="11" t="s">
        <v>87</v>
      </c>
      <c r="D12" s="9" t="s">
        <v>88</v>
      </c>
      <c r="E12" s="10" t="s">
        <v>89</v>
      </c>
      <c r="F12" s="19">
        <v>12727.1</v>
      </c>
      <c r="G12" s="19">
        <v>10714.92</v>
      </c>
      <c r="H12" s="96">
        <v>5945</v>
      </c>
      <c r="I12" s="19">
        <v>166.32</v>
      </c>
      <c r="J12" s="19">
        <v>0</v>
      </c>
      <c r="K12" s="19">
        <v>0</v>
      </c>
      <c r="L12" s="19">
        <v>4480</v>
      </c>
      <c r="M12" s="19">
        <v>0</v>
      </c>
      <c r="N12" s="19">
        <v>0</v>
      </c>
      <c r="O12" s="19">
        <v>0</v>
      </c>
      <c r="P12" s="19">
        <v>0</v>
      </c>
      <c r="Q12" s="19">
        <v>123.6</v>
      </c>
      <c r="R12" s="19">
        <v>0</v>
      </c>
      <c r="S12" s="19">
        <v>0</v>
      </c>
      <c r="T12" s="19">
        <v>0</v>
      </c>
      <c r="U12" s="19">
        <v>2012.18</v>
      </c>
      <c r="V12" s="19">
        <v>610</v>
      </c>
      <c r="W12" s="19">
        <v>0</v>
      </c>
      <c r="X12" s="19">
        <v>50</v>
      </c>
      <c r="Y12" s="19">
        <v>0</v>
      </c>
      <c r="Z12" s="19">
        <v>300</v>
      </c>
      <c r="AA12" s="19">
        <v>200</v>
      </c>
      <c r="AB12" s="19">
        <v>240</v>
      </c>
      <c r="AC12" s="19">
        <v>0</v>
      </c>
      <c r="AD12" s="19">
        <v>0</v>
      </c>
      <c r="AE12" s="19">
        <v>105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75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211.83</v>
      </c>
      <c r="AR12" s="19">
        <v>178.35</v>
      </c>
      <c r="AS12" s="19">
        <v>0</v>
      </c>
      <c r="AT12" s="19">
        <v>0</v>
      </c>
      <c r="AU12" s="19">
        <v>0</v>
      </c>
      <c r="AV12" s="19">
        <v>42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</row>
    <row r="13" spans="1:112" ht="21.75" customHeight="1">
      <c r="A13" s="10" t="s">
        <v>85</v>
      </c>
      <c r="B13" s="10" t="s">
        <v>86</v>
      </c>
      <c r="C13" s="11" t="s">
        <v>90</v>
      </c>
      <c r="D13" s="9" t="s">
        <v>88</v>
      </c>
      <c r="E13" s="10" t="s">
        <v>91</v>
      </c>
      <c r="F13" s="19">
        <v>24790</v>
      </c>
      <c r="G13" s="19">
        <v>0</v>
      </c>
      <c r="H13" s="96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24790</v>
      </c>
      <c r="V13" s="19">
        <v>900</v>
      </c>
      <c r="W13" s="19">
        <v>0</v>
      </c>
      <c r="X13" s="19">
        <v>0</v>
      </c>
      <c r="Y13" s="19">
        <v>0</v>
      </c>
      <c r="Z13" s="19">
        <v>0</v>
      </c>
      <c r="AA13" s="19">
        <v>1000</v>
      </c>
      <c r="AB13" s="19">
        <v>0</v>
      </c>
      <c r="AC13" s="19">
        <v>0</v>
      </c>
      <c r="AD13" s="19">
        <v>3560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13270</v>
      </c>
      <c r="AP13" s="19">
        <v>0</v>
      </c>
      <c r="AQ13" s="19">
        <v>0</v>
      </c>
      <c r="AR13" s="19">
        <v>0</v>
      </c>
      <c r="AS13" s="19">
        <v>0</v>
      </c>
      <c r="AT13" s="19">
        <v>340</v>
      </c>
      <c r="AU13" s="19">
        <v>0</v>
      </c>
      <c r="AV13" s="19">
        <v>5720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</row>
    <row r="14" spans="1:112" ht="21.75" customHeight="1">
      <c r="A14" s="10" t="s">
        <v>92</v>
      </c>
      <c r="B14" s="10"/>
      <c r="C14" s="11"/>
      <c r="D14" s="9"/>
      <c r="E14" s="10" t="s">
        <v>93</v>
      </c>
      <c r="F14" s="19">
        <v>2541.92</v>
      </c>
      <c r="G14" s="19">
        <v>2541.92</v>
      </c>
      <c r="H14" s="96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1694.61</v>
      </c>
      <c r="N14" s="19">
        <v>847.31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</row>
    <row r="15" spans="1:112" ht="21.75" customHeight="1">
      <c r="A15" s="10"/>
      <c r="B15" s="10" t="s">
        <v>94</v>
      </c>
      <c r="C15" s="11"/>
      <c r="D15" s="9"/>
      <c r="E15" s="10" t="s">
        <v>95</v>
      </c>
      <c r="F15" s="19">
        <v>2541.92</v>
      </c>
      <c r="G15" s="19">
        <v>2541.92</v>
      </c>
      <c r="H15" s="96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1694.61</v>
      </c>
      <c r="N15" s="19">
        <v>847.31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</row>
    <row r="16" spans="1:112" ht="21.75" customHeight="1">
      <c r="A16" s="10" t="s">
        <v>96</v>
      </c>
      <c r="B16" s="10" t="s">
        <v>97</v>
      </c>
      <c r="C16" s="11" t="s">
        <v>94</v>
      </c>
      <c r="D16" s="9" t="s">
        <v>88</v>
      </c>
      <c r="E16" s="10" t="s">
        <v>98</v>
      </c>
      <c r="F16" s="19">
        <v>1694.61</v>
      </c>
      <c r="G16" s="19">
        <v>1694.61</v>
      </c>
      <c r="H16" s="96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1694.61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</row>
    <row r="17" spans="1:112" ht="21.75" customHeight="1">
      <c r="A17" s="10" t="s">
        <v>96</v>
      </c>
      <c r="B17" s="10" t="s">
        <v>97</v>
      </c>
      <c r="C17" s="11" t="s">
        <v>99</v>
      </c>
      <c r="D17" s="9" t="s">
        <v>88</v>
      </c>
      <c r="E17" s="10" t="s">
        <v>100</v>
      </c>
      <c r="F17" s="19">
        <v>847.31</v>
      </c>
      <c r="G17" s="19">
        <v>847.31</v>
      </c>
      <c r="H17" s="96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847.31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</row>
    <row r="18" spans="1:112" ht="21.75" customHeight="1">
      <c r="A18" s="10" t="s">
        <v>101</v>
      </c>
      <c r="B18" s="10"/>
      <c r="C18" s="11"/>
      <c r="D18" s="9"/>
      <c r="E18" s="10" t="s">
        <v>102</v>
      </c>
      <c r="F18" s="19">
        <v>641.48</v>
      </c>
      <c r="G18" s="19">
        <v>635.48</v>
      </c>
      <c r="H18" s="96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635.48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6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6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</row>
    <row r="19" spans="1:112" ht="21.75" customHeight="1">
      <c r="A19" s="10"/>
      <c r="B19" s="10" t="s">
        <v>83</v>
      </c>
      <c r="C19" s="11"/>
      <c r="D19" s="9"/>
      <c r="E19" s="10" t="s">
        <v>103</v>
      </c>
      <c r="F19" s="19">
        <v>6</v>
      </c>
      <c r="G19" s="19">
        <v>0</v>
      </c>
      <c r="H19" s="96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6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6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</row>
    <row r="20" spans="1:112" ht="21.75" customHeight="1">
      <c r="A20" s="10" t="s">
        <v>104</v>
      </c>
      <c r="B20" s="10" t="s">
        <v>86</v>
      </c>
      <c r="C20" s="11" t="s">
        <v>105</v>
      </c>
      <c r="D20" s="9" t="s">
        <v>88</v>
      </c>
      <c r="E20" s="10" t="s">
        <v>106</v>
      </c>
      <c r="F20" s="19">
        <v>6</v>
      </c>
      <c r="G20" s="19">
        <v>0</v>
      </c>
      <c r="H20" s="96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6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6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</row>
    <row r="21" spans="1:112" ht="21.75" customHeight="1">
      <c r="A21" s="10"/>
      <c r="B21" s="10" t="s">
        <v>107</v>
      </c>
      <c r="C21" s="11"/>
      <c r="D21" s="9"/>
      <c r="E21" s="10" t="s">
        <v>108</v>
      </c>
      <c r="F21" s="19">
        <v>635.48</v>
      </c>
      <c r="G21" s="19">
        <v>635.48</v>
      </c>
      <c r="H21" s="96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635.48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</row>
    <row r="22" spans="1:112" ht="21.75" customHeight="1">
      <c r="A22" s="10" t="s">
        <v>104</v>
      </c>
      <c r="B22" s="10" t="s">
        <v>109</v>
      </c>
      <c r="C22" s="11" t="s">
        <v>110</v>
      </c>
      <c r="D22" s="9" t="s">
        <v>88</v>
      </c>
      <c r="E22" s="10" t="s">
        <v>111</v>
      </c>
      <c r="F22" s="19">
        <v>635.48</v>
      </c>
      <c r="G22" s="19">
        <v>635.48</v>
      </c>
      <c r="H22" s="96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635.48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</row>
    <row r="23" spans="1:112" ht="21.75" customHeight="1">
      <c r="A23" s="10" t="s">
        <v>112</v>
      </c>
      <c r="B23" s="10"/>
      <c r="C23" s="11"/>
      <c r="D23" s="9"/>
      <c r="E23" s="10" t="s">
        <v>113</v>
      </c>
      <c r="F23" s="19">
        <v>1270.96</v>
      </c>
      <c r="G23" s="19">
        <v>1270.96</v>
      </c>
      <c r="H23" s="96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1270.96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</row>
    <row r="24" spans="1:112" ht="21.75" customHeight="1">
      <c r="A24" s="10"/>
      <c r="B24" s="10" t="s">
        <v>110</v>
      </c>
      <c r="C24" s="11"/>
      <c r="D24" s="9"/>
      <c r="E24" s="10" t="s">
        <v>114</v>
      </c>
      <c r="F24" s="19">
        <v>1270.96</v>
      </c>
      <c r="G24" s="19">
        <v>1270.96</v>
      </c>
      <c r="H24" s="96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1270.96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</row>
    <row r="25" spans="1:112" ht="21.75" customHeight="1">
      <c r="A25" s="10" t="s">
        <v>115</v>
      </c>
      <c r="B25" s="10" t="s">
        <v>116</v>
      </c>
      <c r="C25" s="11" t="s">
        <v>87</v>
      </c>
      <c r="D25" s="9" t="s">
        <v>88</v>
      </c>
      <c r="E25" s="10" t="s">
        <v>117</v>
      </c>
      <c r="F25" s="19">
        <v>1270.96</v>
      </c>
      <c r="G25" s="19">
        <v>1270.96</v>
      </c>
      <c r="H25" s="96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1270.96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76"/>
      <c r="B1" s="76"/>
      <c r="C1" s="76"/>
    </row>
    <row r="2" spans="1:8" ht="19.5" customHeight="1">
      <c r="A2" s="56"/>
      <c r="B2" s="56"/>
      <c r="C2" s="56"/>
      <c r="D2" s="57"/>
      <c r="E2" s="56"/>
      <c r="F2" s="56"/>
      <c r="G2" s="58" t="s">
        <v>285</v>
      </c>
      <c r="H2" s="70"/>
    </row>
    <row r="3" spans="1:8" ht="25.5" customHeight="1">
      <c r="A3" s="77" t="s">
        <v>286</v>
      </c>
      <c r="B3" s="78"/>
      <c r="C3" s="78"/>
      <c r="D3" s="78"/>
      <c r="E3" s="78"/>
      <c r="F3" s="78"/>
      <c r="G3" s="78"/>
      <c r="H3" s="70"/>
    </row>
    <row r="4" spans="1:8" ht="19.5" customHeight="1">
      <c r="A4" s="28"/>
      <c r="B4" s="28"/>
      <c r="C4" s="28"/>
      <c r="D4" s="28"/>
      <c r="E4" s="59"/>
      <c r="F4" s="59"/>
      <c r="G4" s="24" t="s">
        <v>2</v>
      </c>
      <c r="H4" s="70"/>
    </row>
    <row r="5" spans="1:8" ht="19.5" customHeight="1">
      <c r="A5" s="79" t="s">
        <v>287</v>
      </c>
      <c r="B5" s="79"/>
      <c r="C5" s="80"/>
      <c r="D5" s="80"/>
      <c r="E5" s="5" t="s">
        <v>120</v>
      </c>
      <c r="F5" s="5"/>
      <c r="G5" s="5"/>
      <c r="H5" s="70"/>
    </row>
    <row r="6" spans="1:8" ht="19.5" customHeight="1">
      <c r="A6" s="29" t="s">
        <v>66</v>
      </c>
      <c r="B6" s="81"/>
      <c r="C6" s="82" t="s">
        <v>67</v>
      </c>
      <c r="D6" s="83" t="s">
        <v>288</v>
      </c>
      <c r="E6" s="5" t="s">
        <v>56</v>
      </c>
      <c r="F6" s="32" t="s">
        <v>289</v>
      </c>
      <c r="G6" s="84" t="s">
        <v>290</v>
      </c>
      <c r="H6" s="70"/>
    </row>
    <row r="7" spans="1:8" ht="33.75" customHeight="1">
      <c r="A7" s="38" t="s">
        <v>76</v>
      </c>
      <c r="B7" s="39" t="s">
        <v>77</v>
      </c>
      <c r="C7" s="85"/>
      <c r="D7" s="86"/>
      <c r="E7" s="7"/>
      <c r="F7" s="41"/>
      <c r="G7" s="69"/>
      <c r="H7" s="70"/>
    </row>
    <row r="8" spans="1:8" ht="21.75" customHeight="1">
      <c r="A8" s="10"/>
      <c r="B8" s="11"/>
      <c r="C8" s="87"/>
      <c r="D8" s="9" t="s">
        <v>56</v>
      </c>
      <c r="E8" s="22">
        <v>17181.46</v>
      </c>
      <c r="F8" s="22">
        <v>15169.28</v>
      </c>
      <c r="G8" s="19">
        <v>2012.18</v>
      </c>
      <c r="H8" s="74"/>
    </row>
    <row r="9" spans="1:7" ht="21.75" customHeight="1">
      <c r="A9" s="10"/>
      <c r="B9" s="11"/>
      <c r="C9" s="87" t="s">
        <v>79</v>
      </c>
      <c r="D9" s="9" t="s">
        <v>80</v>
      </c>
      <c r="E9" s="22">
        <v>17181.46</v>
      </c>
      <c r="F9" s="22">
        <v>15169.28</v>
      </c>
      <c r="G9" s="19">
        <v>2012.18</v>
      </c>
    </row>
    <row r="10" spans="1:7" ht="21.75" customHeight="1">
      <c r="A10" s="10" t="s">
        <v>291</v>
      </c>
      <c r="B10" s="11"/>
      <c r="C10" s="87"/>
      <c r="D10" s="9" t="s">
        <v>292</v>
      </c>
      <c r="E10" s="22">
        <v>15163.28</v>
      </c>
      <c r="F10" s="22">
        <v>15163.28</v>
      </c>
      <c r="G10" s="19">
        <v>0</v>
      </c>
    </row>
    <row r="11" spans="1:7" ht="21.75" customHeight="1">
      <c r="A11" s="10" t="s">
        <v>293</v>
      </c>
      <c r="B11" s="11" t="s">
        <v>294</v>
      </c>
      <c r="C11" s="87" t="s">
        <v>88</v>
      </c>
      <c r="D11" s="9" t="s">
        <v>295</v>
      </c>
      <c r="E11" s="22">
        <v>5945</v>
      </c>
      <c r="F11" s="22">
        <v>5945</v>
      </c>
      <c r="G11" s="19">
        <v>0</v>
      </c>
    </row>
    <row r="12" spans="1:7" ht="21.75" customHeight="1">
      <c r="A12" s="10" t="s">
        <v>293</v>
      </c>
      <c r="B12" s="11" t="s">
        <v>296</v>
      </c>
      <c r="C12" s="87" t="s">
        <v>88</v>
      </c>
      <c r="D12" s="9" t="s">
        <v>297</v>
      </c>
      <c r="E12" s="22">
        <v>166.32</v>
      </c>
      <c r="F12" s="22">
        <v>166.32</v>
      </c>
      <c r="G12" s="19">
        <v>0</v>
      </c>
    </row>
    <row r="13" spans="1:7" ht="21.75" customHeight="1">
      <c r="A13" s="10" t="s">
        <v>293</v>
      </c>
      <c r="B13" s="11" t="s">
        <v>298</v>
      </c>
      <c r="C13" s="87" t="s">
        <v>88</v>
      </c>
      <c r="D13" s="9" t="s">
        <v>299</v>
      </c>
      <c r="E13" s="22">
        <v>4480</v>
      </c>
      <c r="F13" s="22">
        <v>4480</v>
      </c>
      <c r="G13" s="19">
        <v>0</v>
      </c>
    </row>
    <row r="14" spans="1:7" ht="21.75" customHeight="1">
      <c r="A14" s="10" t="s">
        <v>293</v>
      </c>
      <c r="B14" s="11" t="s">
        <v>300</v>
      </c>
      <c r="C14" s="87" t="s">
        <v>88</v>
      </c>
      <c r="D14" s="9" t="s">
        <v>301</v>
      </c>
      <c r="E14" s="22">
        <v>1694.61</v>
      </c>
      <c r="F14" s="22">
        <v>1694.61</v>
      </c>
      <c r="G14" s="19">
        <v>0</v>
      </c>
    </row>
    <row r="15" spans="1:7" ht="21.75" customHeight="1">
      <c r="A15" s="10" t="s">
        <v>293</v>
      </c>
      <c r="B15" s="11" t="s">
        <v>302</v>
      </c>
      <c r="C15" s="87" t="s">
        <v>88</v>
      </c>
      <c r="D15" s="9" t="s">
        <v>303</v>
      </c>
      <c r="E15" s="22">
        <v>847.31</v>
      </c>
      <c r="F15" s="22">
        <v>847.31</v>
      </c>
      <c r="G15" s="19">
        <v>0</v>
      </c>
    </row>
    <row r="16" spans="1:7" ht="21.75" customHeight="1">
      <c r="A16" s="10" t="s">
        <v>293</v>
      </c>
      <c r="B16" s="11" t="s">
        <v>304</v>
      </c>
      <c r="C16" s="87" t="s">
        <v>88</v>
      </c>
      <c r="D16" s="9" t="s">
        <v>305</v>
      </c>
      <c r="E16" s="22">
        <v>635.48</v>
      </c>
      <c r="F16" s="22">
        <v>635.48</v>
      </c>
      <c r="G16" s="19">
        <v>0</v>
      </c>
    </row>
    <row r="17" spans="1:7" ht="21.75" customHeight="1">
      <c r="A17" s="10" t="s">
        <v>293</v>
      </c>
      <c r="B17" s="11" t="s">
        <v>306</v>
      </c>
      <c r="C17" s="87" t="s">
        <v>88</v>
      </c>
      <c r="D17" s="9" t="s">
        <v>307</v>
      </c>
      <c r="E17" s="22">
        <v>123.6</v>
      </c>
      <c r="F17" s="22">
        <v>123.6</v>
      </c>
      <c r="G17" s="19">
        <v>0</v>
      </c>
    </row>
    <row r="18" spans="1:7" ht="21.75" customHeight="1">
      <c r="A18" s="10" t="s">
        <v>293</v>
      </c>
      <c r="B18" s="11" t="s">
        <v>308</v>
      </c>
      <c r="C18" s="87" t="s">
        <v>88</v>
      </c>
      <c r="D18" s="9" t="s">
        <v>309</v>
      </c>
      <c r="E18" s="22">
        <v>1270.96</v>
      </c>
      <c r="F18" s="22">
        <v>1270.96</v>
      </c>
      <c r="G18" s="19">
        <v>0</v>
      </c>
    </row>
    <row r="19" spans="1:7" ht="21.75" customHeight="1">
      <c r="A19" s="10" t="s">
        <v>310</v>
      </c>
      <c r="B19" s="11"/>
      <c r="C19" s="87"/>
      <c r="D19" s="9" t="s">
        <v>311</v>
      </c>
      <c r="E19" s="22">
        <v>2012.18</v>
      </c>
      <c r="F19" s="22">
        <v>0</v>
      </c>
      <c r="G19" s="19">
        <v>2012.18</v>
      </c>
    </row>
    <row r="20" spans="1:7" ht="21.75" customHeight="1">
      <c r="A20" s="10" t="s">
        <v>312</v>
      </c>
      <c r="B20" s="11" t="s">
        <v>313</v>
      </c>
      <c r="C20" s="87" t="s">
        <v>88</v>
      </c>
      <c r="D20" s="9" t="s">
        <v>314</v>
      </c>
      <c r="E20" s="22">
        <v>610</v>
      </c>
      <c r="F20" s="22">
        <v>0</v>
      </c>
      <c r="G20" s="19">
        <v>610</v>
      </c>
    </row>
    <row r="21" spans="1:7" ht="21.75" customHeight="1">
      <c r="A21" s="10" t="s">
        <v>312</v>
      </c>
      <c r="B21" s="11" t="s">
        <v>315</v>
      </c>
      <c r="C21" s="87" t="s">
        <v>88</v>
      </c>
      <c r="D21" s="9" t="s">
        <v>316</v>
      </c>
      <c r="E21" s="22">
        <v>50</v>
      </c>
      <c r="F21" s="22">
        <v>0</v>
      </c>
      <c r="G21" s="19">
        <v>50</v>
      </c>
    </row>
    <row r="22" spans="1:7" ht="21.75" customHeight="1">
      <c r="A22" s="10" t="s">
        <v>312</v>
      </c>
      <c r="B22" s="11" t="s">
        <v>317</v>
      </c>
      <c r="C22" s="87" t="s">
        <v>88</v>
      </c>
      <c r="D22" s="9" t="s">
        <v>318</v>
      </c>
      <c r="E22" s="22">
        <v>300</v>
      </c>
      <c r="F22" s="22">
        <v>0</v>
      </c>
      <c r="G22" s="19">
        <v>300</v>
      </c>
    </row>
    <row r="23" spans="1:7" ht="21.75" customHeight="1">
      <c r="A23" s="10" t="s">
        <v>312</v>
      </c>
      <c r="B23" s="11" t="s">
        <v>319</v>
      </c>
      <c r="C23" s="87" t="s">
        <v>88</v>
      </c>
      <c r="D23" s="9" t="s">
        <v>320</v>
      </c>
      <c r="E23" s="22">
        <v>200</v>
      </c>
      <c r="F23" s="22">
        <v>0</v>
      </c>
      <c r="G23" s="19">
        <v>200</v>
      </c>
    </row>
    <row r="24" spans="1:7" ht="21.75" customHeight="1">
      <c r="A24" s="10" t="s">
        <v>312</v>
      </c>
      <c r="B24" s="11" t="s">
        <v>321</v>
      </c>
      <c r="C24" s="87" t="s">
        <v>88</v>
      </c>
      <c r="D24" s="9" t="s">
        <v>322</v>
      </c>
      <c r="E24" s="22">
        <v>240</v>
      </c>
      <c r="F24" s="22">
        <v>0</v>
      </c>
      <c r="G24" s="19">
        <v>240</v>
      </c>
    </row>
    <row r="25" spans="1:7" ht="21.75" customHeight="1">
      <c r="A25" s="10" t="s">
        <v>312</v>
      </c>
      <c r="B25" s="11" t="s">
        <v>323</v>
      </c>
      <c r="C25" s="87" t="s">
        <v>88</v>
      </c>
      <c r="D25" s="9" t="s">
        <v>324</v>
      </c>
      <c r="E25" s="22">
        <v>105</v>
      </c>
      <c r="F25" s="22">
        <v>0</v>
      </c>
      <c r="G25" s="19">
        <v>105</v>
      </c>
    </row>
    <row r="26" spans="1:7" ht="21.75" customHeight="1">
      <c r="A26" s="10" t="s">
        <v>312</v>
      </c>
      <c r="B26" s="11" t="s">
        <v>325</v>
      </c>
      <c r="C26" s="87" t="s">
        <v>88</v>
      </c>
      <c r="D26" s="9" t="s">
        <v>326</v>
      </c>
      <c r="E26" s="22">
        <v>75</v>
      </c>
      <c r="F26" s="22">
        <v>0</v>
      </c>
      <c r="G26" s="19">
        <v>75</v>
      </c>
    </row>
    <row r="27" spans="1:7" ht="21.75" customHeight="1">
      <c r="A27" s="10" t="s">
        <v>312</v>
      </c>
      <c r="B27" s="11" t="s">
        <v>327</v>
      </c>
      <c r="C27" s="87" t="s">
        <v>88</v>
      </c>
      <c r="D27" s="9" t="s">
        <v>328</v>
      </c>
      <c r="E27" s="22">
        <v>211.83</v>
      </c>
      <c r="F27" s="22">
        <v>0</v>
      </c>
      <c r="G27" s="19">
        <v>211.83</v>
      </c>
    </row>
    <row r="28" spans="1:7" ht="21.75" customHeight="1">
      <c r="A28" s="10" t="s">
        <v>312</v>
      </c>
      <c r="B28" s="11" t="s">
        <v>329</v>
      </c>
      <c r="C28" s="87" t="s">
        <v>88</v>
      </c>
      <c r="D28" s="9" t="s">
        <v>330</v>
      </c>
      <c r="E28" s="22">
        <v>178.35</v>
      </c>
      <c r="F28" s="22">
        <v>0</v>
      </c>
      <c r="G28" s="19">
        <v>178.35</v>
      </c>
    </row>
    <row r="29" spans="1:7" ht="21.75" customHeight="1">
      <c r="A29" s="10" t="s">
        <v>312</v>
      </c>
      <c r="B29" s="11" t="s">
        <v>331</v>
      </c>
      <c r="C29" s="87" t="s">
        <v>88</v>
      </c>
      <c r="D29" s="9" t="s">
        <v>332</v>
      </c>
      <c r="E29" s="22">
        <v>42</v>
      </c>
      <c r="F29" s="22">
        <v>0</v>
      </c>
      <c r="G29" s="19">
        <v>42</v>
      </c>
    </row>
    <row r="30" spans="1:7" ht="21.75" customHeight="1">
      <c r="A30" s="10" t="s">
        <v>333</v>
      </c>
      <c r="B30" s="11"/>
      <c r="C30" s="87"/>
      <c r="D30" s="9" t="s">
        <v>187</v>
      </c>
      <c r="E30" s="22">
        <v>6</v>
      </c>
      <c r="F30" s="22">
        <v>6</v>
      </c>
      <c r="G30" s="19">
        <v>0</v>
      </c>
    </row>
    <row r="31" spans="1:7" ht="21.75" customHeight="1">
      <c r="A31" s="10" t="s">
        <v>334</v>
      </c>
      <c r="B31" s="11" t="s">
        <v>335</v>
      </c>
      <c r="C31" s="87" t="s">
        <v>88</v>
      </c>
      <c r="D31" s="9" t="s">
        <v>336</v>
      </c>
      <c r="E31" s="22">
        <v>6</v>
      </c>
      <c r="F31" s="22">
        <v>6</v>
      </c>
      <c r="G31" s="1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75.33203125" style="1" customWidth="1"/>
    <col min="6" max="6" width="23.5" style="1" customWidth="1"/>
    <col min="7" max="242" width="8" style="1" customWidth="1"/>
    <col min="243" max="255" width="6.83203125" style="1" customWidth="1"/>
    <col min="256" max="256" width="6.83203125" style="0" customWidth="1"/>
  </cols>
  <sheetData>
    <row r="1" spans="1:3" ht="25.5" customHeight="1">
      <c r="A1" s="25"/>
      <c r="B1" s="25"/>
      <c r="C1" s="25"/>
    </row>
    <row r="2" spans="1:242" ht="19.5" customHeight="1">
      <c r="A2" s="26"/>
      <c r="B2" s="2"/>
      <c r="C2" s="2"/>
      <c r="D2" s="2"/>
      <c r="E2" s="2"/>
      <c r="F2" s="23" t="s">
        <v>337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2" ht="19.5" customHeight="1">
      <c r="A3" s="27" t="s">
        <v>338</v>
      </c>
      <c r="B3" s="27"/>
      <c r="C3" s="27"/>
      <c r="D3" s="27"/>
      <c r="E3" s="27"/>
      <c r="F3" s="2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 ht="19.5" customHeight="1">
      <c r="A4" s="28"/>
      <c r="B4" s="28"/>
      <c r="C4" s="28"/>
      <c r="D4" s="28"/>
      <c r="E4" s="28"/>
      <c r="F4" s="24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19.5" customHeight="1">
      <c r="A5" s="33" t="s">
        <v>66</v>
      </c>
      <c r="B5" s="34"/>
      <c r="C5" s="35"/>
      <c r="D5" s="36" t="s">
        <v>67</v>
      </c>
      <c r="E5" s="6" t="s">
        <v>339</v>
      </c>
      <c r="F5" s="32" t="s">
        <v>69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19.5" customHeight="1">
      <c r="A6" s="37" t="s">
        <v>76</v>
      </c>
      <c r="B6" s="38" t="s">
        <v>77</v>
      </c>
      <c r="C6" s="39" t="s">
        <v>78</v>
      </c>
      <c r="D6" s="40"/>
      <c r="E6" s="8"/>
      <c r="F6" s="3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</row>
    <row r="7" spans="1:242" ht="21" customHeight="1">
      <c r="A7" s="10"/>
      <c r="B7" s="10"/>
      <c r="C7" s="10"/>
      <c r="D7" s="11"/>
      <c r="E7" s="9" t="s">
        <v>56</v>
      </c>
      <c r="F7" s="19">
        <v>24790</v>
      </c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</row>
    <row r="8" spans="1:7" ht="21" customHeight="1">
      <c r="A8" s="10"/>
      <c r="B8" s="10"/>
      <c r="C8" s="10"/>
      <c r="D8" s="11" t="s">
        <v>79</v>
      </c>
      <c r="E8" s="9" t="s">
        <v>80</v>
      </c>
      <c r="F8" s="19">
        <v>24790</v>
      </c>
      <c r="G8" s="12"/>
    </row>
    <row r="9" spans="1:7" ht="21" customHeight="1">
      <c r="A9" s="10" t="s">
        <v>81</v>
      </c>
      <c r="B9" s="10"/>
      <c r="C9" s="10"/>
      <c r="D9" s="11"/>
      <c r="E9" s="9" t="s">
        <v>82</v>
      </c>
      <c r="F9" s="19">
        <v>24790</v>
      </c>
      <c r="G9"/>
    </row>
    <row r="10" spans="1:7" ht="21" customHeight="1">
      <c r="A10" s="10"/>
      <c r="B10" s="10" t="s">
        <v>83</v>
      </c>
      <c r="C10" s="10"/>
      <c r="D10" s="11"/>
      <c r="E10" s="9" t="s">
        <v>84</v>
      </c>
      <c r="F10" s="19">
        <v>24790</v>
      </c>
      <c r="G10"/>
    </row>
    <row r="11" spans="1:7" ht="21" customHeight="1">
      <c r="A11" s="10"/>
      <c r="B11" s="10"/>
      <c r="C11" s="10" t="s">
        <v>90</v>
      </c>
      <c r="D11" s="11"/>
      <c r="E11" s="9" t="s">
        <v>91</v>
      </c>
      <c r="F11" s="19">
        <v>24790</v>
      </c>
      <c r="G11"/>
    </row>
    <row r="12" spans="1:7" ht="21" customHeight="1">
      <c r="A12" s="10" t="s">
        <v>85</v>
      </c>
      <c r="B12" s="10" t="s">
        <v>86</v>
      </c>
      <c r="C12" s="10" t="s">
        <v>340</v>
      </c>
      <c r="D12" s="11" t="s">
        <v>88</v>
      </c>
      <c r="E12" s="9" t="s">
        <v>341</v>
      </c>
      <c r="F12" s="19">
        <v>4790</v>
      </c>
      <c r="G12"/>
    </row>
    <row r="13" spans="1:7" ht="21" customHeight="1">
      <c r="A13" s="10" t="s">
        <v>85</v>
      </c>
      <c r="B13" s="10" t="s">
        <v>86</v>
      </c>
      <c r="C13" s="10" t="s">
        <v>340</v>
      </c>
      <c r="D13" s="11" t="s">
        <v>88</v>
      </c>
      <c r="E13" s="9" t="s">
        <v>342</v>
      </c>
      <c r="F13" s="19">
        <v>19000</v>
      </c>
      <c r="G13"/>
    </row>
    <row r="14" spans="1:7" ht="21" customHeight="1">
      <c r="A14" s="10" t="s">
        <v>85</v>
      </c>
      <c r="B14" s="10" t="s">
        <v>86</v>
      </c>
      <c r="C14" s="10" t="s">
        <v>340</v>
      </c>
      <c r="D14" s="11" t="s">
        <v>88</v>
      </c>
      <c r="E14" s="9" t="s">
        <v>343</v>
      </c>
      <c r="F14" s="19">
        <v>200</v>
      </c>
      <c r="G14"/>
    </row>
    <row r="15" spans="1:7" ht="21" customHeight="1">
      <c r="A15" s="10" t="s">
        <v>85</v>
      </c>
      <c r="B15" s="10" t="s">
        <v>86</v>
      </c>
      <c r="C15" s="10" t="s">
        <v>340</v>
      </c>
      <c r="D15" s="11" t="s">
        <v>88</v>
      </c>
      <c r="E15" s="9" t="s">
        <v>344</v>
      </c>
      <c r="F15" s="19">
        <v>500</v>
      </c>
      <c r="G15"/>
    </row>
    <row r="16" spans="1:7" ht="21" customHeight="1">
      <c r="A16" s="10" t="s">
        <v>85</v>
      </c>
      <c r="B16" s="10" t="s">
        <v>86</v>
      </c>
      <c r="C16" s="10" t="s">
        <v>340</v>
      </c>
      <c r="D16" s="11" t="s">
        <v>88</v>
      </c>
      <c r="E16" s="9" t="s">
        <v>345</v>
      </c>
      <c r="F16" s="19">
        <v>300</v>
      </c>
      <c r="G16"/>
    </row>
    <row r="17" spans="1:7" ht="21" customHeight="1">
      <c r="A17"/>
      <c r="B17"/>
      <c r="C17"/>
      <c r="D17"/>
      <c r="E17" s="12"/>
      <c r="F17"/>
      <c r="G17"/>
    </row>
    <row r="18" spans="1:7" ht="21" customHeight="1">
      <c r="A18"/>
      <c r="B18"/>
      <c r="C18"/>
      <c r="D18"/>
      <c r="E18" s="12"/>
      <c r="F18"/>
      <c r="G18"/>
    </row>
    <row r="19" spans="1:7" ht="21" customHeight="1">
      <c r="A19"/>
      <c r="B19"/>
      <c r="C19"/>
      <c r="D19"/>
      <c r="E19"/>
      <c r="F19"/>
      <c r="G19"/>
    </row>
    <row r="20" spans="1:7" ht="21" customHeight="1">
      <c r="A20"/>
      <c r="B20"/>
      <c r="C20"/>
      <c r="D20"/>
      <c r="E20"/>
      <c r="F20"/>
      <c r="G20"/>
    </row>
    <row r="21" spans="1:7" ht="12.75" customHeight="1">
      <c r="A21"/>
      <c r="B21"/>
      <c r="C21"/>
      <c r="D21"/>
      <c r="E21"/>
      <c r="F21"/>
      <c r="G21"/>
    </row>
    <row r="22" spans="1:7" ht="12.75" customHeight="1">
      <c r="A22"/>
      <c r="B22"/>
      <c r="C22"/>
      <c r="D22"/>
      <c r="E22"/>
      <c r="F22"/>
      <c r="G22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D31"/>
      <c r="E31"/>
      <c r="F31"/>
      <c r="G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75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346</v>
      </c>
      <c r="I2" s="70"/>
    </row>
    <row r="3" spans="1:9" ht="25.5" customHeight="1">
      <c r="A3" s="27" t="s">
        <v>347</v>
      </c>
      <c r="B3" s="27"/>
      <c r="C3" s="27"/>
      <c r="D3" s="27"/>
      <c r="E3" s="27"/>
      <c r="F3" s="27"/>
      <c r="G3" s="27"/>
      <c r="H3" s="27"/>
      <c r="I3" s="70"/>
    </row>
    <row r="4" spans="1:9" ht="19.5" customHeight="1">
      <c r="A4" s="4"/>
      <c r="B4" s="59"/>
      <c r="C4" s="59"/>
      <c r="D4" s="59"/>
      <c r="E4" s="59"/>
      <c r="F4" s="59"/>
      <c r="G4" s="59"/>
      <c r="H4" s="24" t="s">
        <v>2</v>
      </c>
      <c r="I4" s="70"/>
    </row>
    <row r="5" spans="1:9" ht="19.5" customHeight="1">
      <c r="A5" s="6" t="s">
        <v>348</v>
      </c>
      <c r="B5" s="6" t="s">
        <v>349</v>
      </c>
      <c r="C5" s="32" t="s">
        <v>350</v>
      </c>
      <c r="D5" s="32"/>
      <c r="E5" s="32"/>
      <c r="F5" s="32"/>
      <c r="G5" s="32"/>
      <c r="H5" s="32"/>
      <c r="I5" s="70"/>
    </row>
    <row r="6" spans="1:9" ht="19.5" customHeight="1">
      <c r="A6" s="6"/>
      <c r="B6" s="6"/>
      <c r="C6" s="60" t="s">
        <v>56</v>
      </c>
      <c r="D6" s="61" t="s">
        <v>226</v>
      </c>
      <c r="E6" s="62" t="s">
        <v>351</v>
      </c>
      <c r="F6" s="63"/>
      <c r="G6" s="63"/>
      <c r="H6" s="64" t="s">
        <v>231</v>
      </c>
      <c r="I6" s="70"/>
    </row>
    <row r="7" spans="1:9" ht="33.75" customHeight="1">
      <c r="A7" s="8"/>
      <c r="B7" s="8"/>
      <c r="C7" s="65"/>
      <c r="D7" s="7"/>
      <c r="E7" s="66" t="s">
        <v>71</v>
      </c>
      <c r="F7" s="67" t="s">
        <v>352</v>
      </c>
      <c r="G7" s="68" t="s">
        <v>239</v>
      </c>
      <c r="H7" s="69"/>
      <c r="I7" s="70"/>
    </row>
    <row r="8" spans="1:9" ht="19.5" customHeight="1">
      <c r="A8" s="10"/>
      <c r="B8" s="10" t="s">
        <v>56</v>
      </c>
      <c r="C8" s="19">
        <v>75</v>
      </c>
      <c r="D8" s="21">
        <v>0</v>
      </c>
      <c r="E8" s="22">
        <v>0</v>
      </c>
      <c r="F8" s="22">
        <v>0</v>
      </c>
      <c r="G8" s="19">
        <v>0</v>
      </c>
      <c r="H8" s="20">
        <v>75</v>
      </c>
      <c r="I8" s="74"/>
    </row>
    <row r="9" spans="1:8" ht="19.5" customHeight="1">
      <c r="A9" s="10" t="s">
        <v>79</v>
      </c>
      <c r="B9" s="10" t="s">
        <v>80</v>
      </c>
      <c r="C9" s="19">
        <v>75</v>
      </c>
      <c r="D9" s="21">
        <v>0</v>
      </c>
      <c r="E9" s="22">
        <v>0</v>
      </c>
      <c r="F9" s="22">
        <v>0</v>
      </c>
      <c r="G9" s="19">
        <v>0</v>
      </c>
      <c r="H9" s="20">
        <v>75</v>
      </c>
    </row>
    <row r="10" spans="1:9" ht="19.5" customHeight="1">
      <c r="A10" s="12"/>
      <c r="B10" s="12"/>
      <c r="C10" s="12"/>
      <c r="D10" s="12"/>
      <c r="E10" s="12"/>
      <c r="F10" s="12"/>
      <c r="G10" s="12"/>
      <c r="H10"/>
      <c r="I10"/>
    </row>
    <row r="11" spans="1:9" ht="19.5" customHeight="1">
      <c r="A11"/>
      <c r="B11"/>
      <c r="C11" s="12"/>
      <c r="D11"/>
      <c r="E11"/>
      <c r="F11"/>
      <c r="G11"/>
      <c r="H11"/>
      <c r="I11"/>
    </row>
    <row r="12" spans="1:9" ht="19.5" customHeight="1">
      <c r="A12"/>
      <c r="B12"/>
      <c r="C12" s="12"/>
      <c r="D12"/>
      <c r="E12"/>
      <c r="F12"/>
      <c r="G12"/>
      <c r="H12"/>
      <c r="I12"/>
    </row>
    <row r="13" spans="1:9" ht="19.5" customHeight="1">
      <c r="A13"/>
      <c r="B13"/>
      <c r="C13" s="12"/>
      <c r="D13"/>
      <c r="E13"/>
      <c r="F13"/>
      <c r="G13"/>
      <c r="H13"/>
      <c r="I13"/>
    </row>
    <row r="14" spans="1:9" ht="19.5" customHeight="1">
      <c r="A14"/>
      <c r="B14"/>
      <c r="C14" s="12"/>
      <c r="D14" s="12"/>
      <c r="E14"/>
      <c r="F14"/>
      <c r="G14"/>
      <c r="H14"/>
      <c r="I14"/>
    </row>
    <row r="15" spans="1:9" ht="19.5" customHeight="1">
      <c r="A15"/>
      <c r="B15"/>
      <c r="C15"/>
      <c r="D15" s="12"/>
      <c r="E15"/>
      <c r="F15"/>
      <c r="G15"/>
      <c r="H15"/>
      <c r="I15"/>
    </row>
    <row r="16" spans="1:9" ht="19.5" customHeight="1">
      <c r="A16"/>
      <c r="B16"/>
      <c r="C16"/>
      <c r="D16" s="12"/>
      <c r="E16"/>
      <c r="F16"/>
      <c r="G16"/>
      <c r="H16"/>
      <c r="I16"/>
    </row>
    <row r="17" spans="1:9" ht="19.5" customHeight="1">
      <c r="A17"/>
      <c r="B17"/>
      <c r="C17"/>
      <c r="D17" s="12"/>
      <c r="E17"/>
      <c r="F17"/>
      <c r="G17"/>
      <c r="H17"/>
      <c r="I17"/>
    </row>
    <row r="18" spans="1:9" ht="19.5" customHeight="1">
      <c r="A18"/>
      <c r="B18"/>
      <c r="C18"/>
      <c r="D18" s="12"/>
      <c r="E18" s="12"/>
      <c r="F18"/>
      <c r="G18"/>
      <c r="H18"/>
      <c r="I18"/>
    </row>
    <row r="19" spans="1:9" ht="19.5" customHeight="1">
      <c r="A19"/>
      <c r="B19"/>
      <c r="C19"/>
      <c r="D19"/>
      <c r="E19" s="12"/>
      <c r="F19"/>
      <c r="G19"/>
      <c r="H19"/>
      <c r="I19"/>
    </row>
    <row r="20" spans="1:9" ht="19.5" customHeight="1">
      <c r="A20"/>
      <c r="B20"/>
      <c r="C20"/>
      <c r="D20"/>
      <c r="E20" s="12"/>
      <c r="F20"/>
      <c r="G20"/>
      <c r="H20"/>
      <c r="I20"/>
    </row>
    <row r="21" spans="1:9" ht="19.5" customHeight="1">
      <c r="A21"/>
      <c r="B21"/>
      <c r="C21"/>
      <c r="D21"/>
      <c r="E21"/>
      <c r="F21" s="12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longxiaomei</cp:lastModifiedBy>
  <dcterms:created xsi:type="dcterms:W3CDTF">2021-04-07T08:10:31Z</dcterms:created>
  <dcterms:modified xsi:type="dcterms:W3CDTF">2021-04-13T04:36:38Z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0B517032CEE54DA591C379FD1C064109</vt:lpwstr>
  </property>
  <property fmtid="{D5CDD505-2E9C-101B-9397-08002B2CF9AE}" pid="4" name="KSOProductBuildV">
    <vt:lpwstr>2052-11.1.0.10356</vt:lpwstr>
  </property>
</Properties>
</file>